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N:\BOW\Grants\Green Project Reserve\2020 Cap Grant GPR\"/>
    </mc:Choice>
  </mc:AlternateContent>
  <xr:revisionPtr revIDLastSave="0" documentId="8_{D2777B0B-9E94-4E01-B984-DF60176A0239}" xr6:coauthVersionLast="45" xr6:coauthVersionMax="45" xr10:uidLastSave="{00000000-0000-0000-0000-000000000000}"/>
  <bookViews>
    <workbookView xWindow="-120" yWindow="-120" windowWidth="19440" windowHeight="15000" xr2:uid="{00000000-000D-0000-FFFF-FFFF00000000}"/>
  </bookViews>
  <sheets>
    <sheet name="GPR Summary" sheetId="6" r:id="rId1"/>
    <sheet name="Sangamon County WRD L175629" sheetId="3" r:id="rId2"/>
    <sheet name="Wood Dale L175840" sheetId="4" r:id="rId3"/>
    <sheet name="Niles L175659" sheetId="9" r:id="rId4"/>
  </sheets>
  <definedNames>
    <definedName name="_xlnm.Print_Area" localSheetId="0">'GPR Summary'!$A$1:$H$27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6" l="1"/>
  <c r="C8" i="3" l="1"/>
  <c r="C8" i="4"/>
  <c r="C8" i="9"/>
  <c r="F10" i="6" l="1"/>
  <c r="C9" i="9" l="1"/>
  <c r="C7" i="9"/>
  <c r="C9" i="4"/>
  <c r="C7" i="4"/>
  <c r="C9" i="3"/>
  <c r="C7" i="3"/>
  <c r="C5" i="4" l="1"/>
  <c r="A2" i="3" l="1"/>
  <c r="A18" i="9" l="1"/>
  <c r="A18" i="4"/>
  <c r="C6" i="9"/>
  <c r="C5" i="9"/>
  <c r="C6" i="4"/>
  <c r="C6" i="3"/>
  <c r="C5" i="3"/>
  <c r="A2" i="9" l="1"/>
  <c r="A2" i="4" l="1"/>
</calcChain>
</file>

<file path=xl/sharedStrings.xml><?xml version="1.0" encoding="utf-8"?>
<sst xmlns="http://schemas.openxmlformats.org/spreadsheetml/2006/main" count="62" uniqueCount="46">
  <si>
    <t>Loan #:</t>
  </si>
  <si>
    <t>Loan Amount:</t>
  </si>
  <si>
    <t>GPR Amount:</t>
  </si>
  <si>
    <t>GPR Project Components</t>
  </si>
  <si>
    <t>Loan</t>
  </si>
  <si>
    <t xml:space="preserve">Project </t>
  </si>
  <si>
    <t>L17</t>
  </si>
  <si>
    <t>Project Description</t>
  </si>
  <si>
    <t>Funding</t>
  </si>
  <si>
    <t>Date Loan</t>
  </si>
  <si>
    <t>Executed</t>
  </si>
  <si>
    <t>Total</t>
  </si>
  <si>
    <t>Illinois EPA Water Pollution Control Loan Program</t>
  </si>
  <si>
    <t>Summary Table</t>
  </si>
  <si>
    <t>a listing of projects, or components of projects, that total an amount at least equal to 10% of its Capitalization Grant</t>
  </si>
  <si>
    <t>which address green infrastructure, water or energy efficiency improvements or other environmentally innovative</t>
  </si>
  <si>
    <t xml:space="preserve">activities.  The projects listed above document compliance with the Green Project Reserve requirement of </t>
  </si>
  <si>
    <t>Loan Recipient:</t>
  </si>
  <si>
    <t>Project Description:</t>
  </si>
  <si>
    <t>Loan #</t>
  </si>
  <si>
    <t>USEPA Green Project Reserve Eligibility Guidance Citations</t>
  </si>
  <si>
    <t>Recipient</t>
  </si>
  <si>
    <t>Project's</t>
  </si>
  <si>
    <t>GPR Portion</t>
  </si>
  <si>
    <t>Category</t>
  </si>
  <si>
    <t>GPR</t>
  </si>
  <si>
    <t>Energy Efficiency</t>
  </si>
  <si>
    <t>Green Infrastructure; Energy Efficiency</t>
  </si>
  <si>
    <t>Sangamon County WRD</t>
  </si>
  <si>
    <t>The project is a multi-phased loan derived from a long-term CSO treatment study for the Spring and Sugar Creek sewershed to be completed over the course of 16 years.  The long-term goal is to increase the percent capture as well as dramatically reduce the number and volume of untreated overflows.  This portion of the project (Loan L175629) covers the closure of the Bond and Patton overflow and disconnection of storm sewers, ending CSOs and backflows at this location and diverting flow directly to the WWTP.</t>
  </si>
  <si>
    <t>3.2-2; 3.2-3; 3.5-3;3.5-4</t>
  </si>
  <si>
    <t>Overflow closure/SS disconnection</t>
  </si>
  <si>
    <t>U.S. EPA awarded Illinois EPA it's FY 2020 Water Pollution Control Loan Program Capitalization Grant</t>
  </si>
  <si>
    <r>
      <t xml:space="preserve">Illinois EPA's FY </t>
    </r>
    <r>
      <rPr>
        <sz val="12"/>
        <rFont val="Times New Roman"/>
        <family val="1"/>
      </rPr>
      <t>2020</t>
    </r>
    <r>
      <rPr>
        <sz val="12"/>
        <color theme="1"/>
        <rFont val="Times New Roman"/>
        <family val="1"/>
      </rPr>
      <t xml:space="preserve"> Capitalization Grant.</t>
    </r>
  </si>
  <si>
    <t>Wood Dale</t>
  </si>
  <si>
    <t>Sqauw Creek rehabilitabtion/stabilization; 7-acre underground stormwater detention basin and CDS hydrodynamic separators; "first flush" contaminant removal</t>
  </si>
  <si>
    <t>This project is a multi-phased, long-term Capital Stormwater Management/Sustainability Plan.  Two phases of the plan have already received SRF loans.  This phase, Loan L175840, consists of the rehabilitation of the Squaw Creek streambed; construction of a 7-acre underground stormwater detention basin; the installation of CDS hydrodynamic separators; and the "first flush" contaminant removal at re-routed/installed interceptors.</t>
  </si>
  <si>
    <t>1.2-7; 3.2-2; 3.2-3; 3.5-3; 3.5-4; 3.5-5</t>
  </si>
  <si>
    <t>Niles</t>
  </si>
  <si>
    <t>Greenwood Stormwater basin establishment</t>
  </si>
  <si>
    <t>1.2-4; 1.4-1; 3.2-23.5-54.2-1</t>
  </si>
  <si>
    <t xml:space="preserve">The loan will fund the Village of Niles' Greenwood Stormwater Basin Project.  Specific activities entail the construction of a 121,968 cubic foot underground stormwater storage vault and a 1-acre open water basin; the installation of approximately 4,000 lineal feet of 36 to 54-inch diameter storm sewer main and associated manholes and other appurtenances.  This project is considered "green" due to aspects such as permeable pavement and park-like green spaces.  $2,000,000 of the project was not included in green calculations due to receiving a grant from the Metropolitan Water Reclamation District of Greater Chicago </t>
  </si>
  <si>
    <t>FY 2020 Capitalization Grant  -  Green Project Reserve Requirement</t>
  </si>
  <si>
    <t>in the amount of $71,871,000 on September 23, 2020.  Illinois EPA must include in it's IUP and/or Annual Report</t>
  </si>
  <si>
    <t xml:space="preserve">Since Illinois EPA received their FY 2020 capitalization grant in State Fiscal Year 2021, the activity above was </t>
  </si>
  <si>
    <t>referenced in the Illinois EPA Water Pollution Control Loan Program's State Fiscal Year 2021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</si>
</sst>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quot;$&quot;#,##0"/>
    <numFmt numFmtId="165" formatCode="&quot;$&quot;#,##0.00"/>
  </numFmts>
  <fonts count="12" x14ac:knownFonts="1">
    <font>
      <sz val="11"/>
      <color theme="1"/>
      <name val="Calibri"/>
      <family val="2"/>
      <scheme val="minor"/>
    </font>
    <font>
      <b/>
      <sz val="11"/>
      <color theme="1"/>
      <name val="Calibri"/>
      <family val="2"/>
      <scheme val="minor"/>
    </font>
    <font>
      <sz val="8"/>
      <name val="Arial"/>
      <family val="2"/>
    </font>
    <font>
      <b/>
      <sz val="8"/>
      <name val="Arial"/>
      <family val="2"/>
    </font>
    <font>
      <b/>
      <sz val="10"/>
      <name val="Arial"/>
      <family val="2"/>
    </font>
    <font>
      <sz val="8"/>
      <color theme="1"/>
      <name val="Calibri"/>
      <family val="2"/>
      <scheme val="minor"/>
    </font>
    <font>
      <sz val="12"/>
      <name val="Arial"/>
      <family val="2"/>
    </font>
    <font>
      <b/>
      <sz val="11"/>
      <color theme="1"/>
      <name val="Arial"/>
      <family val="2"/>
    </font>
    <font>
      <sz val="12"/>
      <color theme="1"/>
      <name val="Times New Roman"/>
      <family val="1"/>
    </font>
    <font>
      <sz val="10"/>
      <color theme="1"/>
      <name val="Arial"/>
      <family val="2"/>
    </font>
    <font>
      <sz val="10"/>
      <name val="Arial"/>
      <family val="2"/>
    </font>
    <font>
      <sz val="12"/>
      <name val="Times New Roman"/>
      <family val="1"/>
    </font>
  </fonts>
  <fills count="2">
    <fill>
      <patternFill patternType="none"/>
    </fill>
    <fill>
      <patternFill patternType="gray125"/>
    </fill>
  </fills>
  <borders count="4">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5" fontId="6" fillId="0" borderId="0" applyFill="0" applyBorder="0" applyAlignment="0" applyProtection="0"/>
  </cellStyleXfs>
  <cellXfs count="38">
    <xf numFmtId="0" fontId="0" fillId="0" borderId="0" xfId="0"/>
    <xf numFmtId="7" fontId="0" fillId="0" borderId="0" xfId="0" applyNumberFormat="1"/>
    <xf numFmtId="0" fontId="1" fillId="0" borderId="0" xfId="0" applyFont="1" applyBorder="1" applyAlignment="1">
      <alignment horizontal="center"/>
    </xf>
    <xf numFmtId="0" fontId="2" fillId="0" borderId="0" xfId="0" applyFont="1" applyFill="1" applyBorder="1" applyAlignment="1">
      <alignment horizontal="center"/>
    </xf>
    <xf numFmtId="0" fontId="0" fillId="0" borderId="0" xfId="0" applyNumberFormat="1"/>
    <xf numFmtId="0" fontId="0" fillId="0" borderId="0" xfId="0" applyAlignment="1">
      <alignment horizontal="center"/>
    </xf>
    <xf numFmtId="5" fontId="0" fillId="0" borderId="0" xfId="0" applyNumberFormat="1" applyAlignment="1">
      <alignment horizontal="center"/>
    </xf>
    <xf numFmtId="0" fontId="4" fillId="0" borderId="0" xfId="0" applyFont="1" applyFill="1" applyBorder="1"/>
    <xf numFmtId="0" fontId="3" fillId="0" borderId="0" xfId="0" applyFont="1" applyFill="1" applyBorder="1" applyAlignment="1">
      <alignment horizontal="center"/>
    </xf>
    <xf numFmtId="0" fontId="5" fillId="0" borderId="3" xfId="0" applyFont="1" applyFill="1" applyBorder="1" applyAlignment="1">
      <alignment horizontal="left"/>
    </xf>
    <xf numFmtId="0" fontId="0" fillId="0" borderId="0" xfId="0" applyFont="1"/>
    <xf numFmtId="0" fontId="8" fillId="0" borderId="0" xfId="0" applyFont="1"/>
    <xf numFmtId="0" fontId="1" fillId="0" borderId="0" xfId="0" applyFont="1" applyAlignment="1">
      <alignment horizontal="center"/>
    </xf>
    <xf numFmtId="0" fontId="1" fillId="0" borderId="0" xfId="0" applyFont="1"/>
    <xf numFmtId="0" fontId="4" fillId="0" borderId="2" xfId="0" applyFont="1" applyFill="1" applyBorder="1" applyAlignment="1">
      <alignment horizontal="center"/>
    </xf>
    <xf numFmtId="0" fontId="4" fillId="0" borderId="2" xfId="0" applyFont="1" applyFill="1" applyBorder="1"/>
    <xf numFmtId="165" fontId="4" fillId="0" borderId="2" xfId="0" applyNumberFormat="1" applyFont="1" applyFill="1" applyBorder="1" applyAlignment="1">
      <alignment horizontal="center"/>
    </xf>
    <xf numFmtId="0" fontId="9" fillId="0" borderId="2" xfId="0" applyFont="1" applyBorder="1" applyAlignment="1">
      <alignment horizontal="left"/>
    </xf>
    <xf numFmtId="0" fontId="9" fillId="0" borderId="2" xfId="0" applyFont="1" applyBorder="1" applyAlignment="1">
      <alignment horizontal="center"/>
    </xf>
    <xf numFmtId="0" fontId="10" fillId="0" borderId="2" xfId="0" applyFont="1" applyFill="1" applyBorder="1" applyAlignment="1">
      <alignment horizontal="center"/>
    </xf>
    <xf numFmtId="0" fontId="9" fillId="0" borderId="2" xfId="0" applyFont="1" applyFill="1" applyBorder="1" applyAlignment="1">
      <alignment horizontal="left"/>
    </xf>
    <xf numFmtId="0" fontId="10" fillId="0" borderId="2" xfId="0" applyFont="1" applyFill="1" applyBorder="1"/>
    <xf numFmtId="164" fontId="9" fillId="0" borderId="2" xfId="0" applyNumberFormat="1" applyFont="1" applyFill="1" applyBorder="1" applyAlignment="1">
      <alignment horizontal="left" vertic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0" fontId="0" fillId="0" borderId="0" xfId="0" applyAlignment="1">
      <alignment vertical="center" wrapText="1"/>
    </xf>
    <xf numFmtId="7" fontId="9" fillId="0" borderId="2" xfId="0" applyNumberFormat="1" applyFont="1" applyBorder="1" applyAlignment="1">
      <alignment horizontal="center" vertical="center"/>
    </xf>
    <xf numFmtId="7" fontId="10" fillId="0" borderId="2" xfId="0" applyNumberFormat="1" applyFont="1" applyFill="1" applyBorder="1" applyAlignment="1">
      <alignment horizontal="center"/>
    </xf>
    <xf numFmtId="0" fontId="11" fillId="0" borderId="0" xfId="0" applyFont="1"/>
    <xf numFmtId="0" fontId="1" fillId="0" borderId="0" xfId="0" applyFont="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Alignment="1" applyProtection="1">
      <alignment horizontal="justify" vertical="top" wrapText="1"/>
      <protection locked="0"/>
    </xf>
  </cellXfs>
  <cellStyles count="2">
    <cellStyle name="Currency0"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workbookViewId="0">
      <selection activeCell="H7" sqref="H7"/>
    </sheetView>
  </sheetViews>
  <sheetFormatPr defaultRowHeight="15" x14ac:dyDescent="0.25"/>
  <cols>
    <col min="1" max="1" width="2" customWidth="1"/>
    <col min="2" max="2" width="26.28515625" customWidth="1"/>
    <col min="3" max="3" width="8" customWidth="1"/>
    <col min="4" max="4" width="42.5703125" customWidth="1"/>
    <col min="5" max="5" width="18.42578125" customWidth="1"/>
    <col min="6" max="6" width="14.140625" customWidth="1"/>
    <col min="7" max="7" width="17.140625" customWidth="1"/>
    <col min="8" max="8" width="12.85546875" customWidth="1"/>
    <col min="9" max="9" width="15.85546875" customWidth="1"/>
  </cols>
  <sheetData>
    <row r="1" spans="1:9" x14ac:dyDescent="0.25">
      <c r="A1" s="31" t="s">
        <v>12</v>
      </c>
      <c r="B1" s="31"/>
      <c r="C1" s="31"/>
      <c r="D1" s="31"/>
      <c r="E1" s="31"/>
      <c r="F1" s="31"/>
      <c r="G1" s="31"/>
      <c r="H1" s="31"/>
    </row>
    <row r="2" spans="1:9" x14ac:dyDescent="0.25">
      <c r="A2" s="32" t="s">
        <v>42</v>
      </c>
      <c r="B2" s="32"/>
      <c r="C2" s="32"/>
      <c r="D2" s="32"/>
      <c r="E2" s="32"/>
      <c r="F2" s="32"/>
      <c r="G2" s="32"/>
      <c r="H2" s="32"/>
    </row>
    <row r="3" spans="1:9" x14ac:dyDescent="0.25">
      <c r="A3" s="32" t="s">
        <v>13</v>
      </c>
      <c r="B3" s="32"/>
      <c r="C3" s="32"/>
      <c r="D3" s="32"/>
      <c r="E3" s="32"/>
      <c r="F3" s="32"/>
      <c r="G3" s="32"/>
      <c r="H3" s="32"/>
    </row>
    <row r="4" spans="1:9" x14ac:dyDescent="0.25">
      <c r="A4" s="2"/>
      <c r="B4" s="2"/>
      <c r="C4" s="2"/>
      <c r="D4" s="2"/>
      <c r="E4" s="2"/>
      <c r="F4" s="2"/>
      <c r="G4" s="2"/>
      <c r="H4" s="2"/>
    </row>
    <row r="5" spans="1:9" x14ac:dyDescent="0.25">
      <c r="A5" s="7"/>
      <c r="B5" s="14" t="s">
        <v>4</v>
      </c>
      <c r="C5" s="14" t="s">
        <v>19</v>
      </c>
      <c r="D5" s="15"/>
      <c r="E5" s="14" t="s">
        <v>25</v>
      </c>
      <c r="F5" s="16" t="s">
        <v>5</v>
      </c>
      <c r="G5" s="14" t="s">
        <v>22</v>
      </c>
      <c r="H5" s="14" t="s">
        <v>9</v>
      </c>
    </row>
    <row r="6" spans="1:9" x14ac:dyDescent="0.25">
      <c r="A6" s="8"/>
      <c r="B6" s="14" t="s">
        <v>21</v>
      </c>
      <c r="C6" s="14" t="s">
        <v>6</v>
      </c>
      <c r="D6" s="14" t="s">
        <v>7</v>
      </c>
      <c r="E6" s="14" t="s">
        <v>24</v>
      </c>
      <c r="F6" s="14" t="s">
        <v>8</v>
      </c>
      <c r="G6" s="14" t="s">
        <v>23</v>
      </c>
      <c r="H6" s="14" t="s">
        <v>10</v>
      </c>
    </row>
    <row r="7" spans="1:9" x14ac:dyDescent="0.25">
      <c r="A7" s="3"/>
      <c r="B7" s="17" t="s">
        <v>28</v>
      </c>
      <c r="C7" s="18">
        <v>5629</v>
      </c>
      <c r="D7" s="22" t="s">
        <v>31</v>
      </c>
      <c r="E7" s="23" t="s">
        <v>26</v>
      </c>
      <c r="F7" s="27">
        <v>1359800.01</v>
      </c>
      <c r="G7" s="27">
        <v>1359800.01</v>
      </c>
      <c r="H7" s="25">
        <v>44343</v>
      </c>
    </row>
    <row r="8" spans="1:9" ht="51" x14ac:dyDescent="0.25">
      <c r="A8" s="3"/>
      <c r="B8" s="17" t="s">
        <v>34</v>
      </c>
      <c r="C8" s="18">
        <v>5840</v>
      </c>
      <c r="D8" s="22" t="s">
        <v>35</v>
      </c>
      <c r="E8" s="24" t="s">
        <v>27</v>
      </c>
      <c r="F8" s="27">
        <v>6297189</v>
      </c>
      <c r="G8" s="27">
        <v>6297189</v>
      </c>
      <c r="H8" s="25">
        <v>44377</v>
      </c>
    </row>
    <row r="9" spans="1:9" ht="25.5" x14ac:dyDescent="0.25">
      <c r="A9" s="3"/>
      <c r="B9" s="17" t="s">
        <v>38</v>
      </c>
      <c r="C9" s="18">
        <v>5659</v>
      </c>
      <c r="D9" s="22" t="s">
        <v>39</v>
      </c>
      <c r="E9" s="24" t="s">
        <v>27</v>
      </c>
      <c r="F9" s="27">
        <v>8716212.3399999999</v>
      </c>
      <c r="G9" s="27">
        <v>6716212.3399999999</v>
      </c>
      <c r="H9" s="25">
        <v>44377</v>
      </c>
      <c r="I9" s="26"/>
    </row>
    <row r="10" spans="1:9" x14ac:dyDescent="0.25">
      <c r="A10" s="3"/>
      <c r="B10" s="20" t="s">
        <v>11</v>
      </c>
      <c r="C10" s="19"/>
      <c r="D10" s="21"/>
      <c r="E10" s="21"/>
      <c r="F10" s="28">
        <f>SUM(F7:F9)</f>
        <v>16373201.35</v>
      </c>
      <c r="G10" s="28">
        <f>SUM(G7:G9)</f>
        <v>14373201.35</v>
      </c>
      <c r="H10" s="18"/>
    </row>
    <row r="11" spans="1:9" x14ac:dyDescent="0.25">
      <c r="A11" s="3"/>
      <c r="B11" s="10"/>
      <c r="C11" s="10"/>
      <c r="D11" s="10"/>
      <c r="E11" s="10"/>
      <c r="F11" s="10"/>
      <c r="H11" s="9"/>
    </row>
    <row r="12" spans="1:9" ht="29.25" customHeight="1" x14ac:dyDescent="0.25">
      <c r="A12" s="3"/>
      <c r="B12" s="11" t="s">
        <v>32</v>
      </c>
    </row>
    <row r="13" spans="1:9" ht="15.75" x14ac:dyDescent="0.25">
      <c r="A13" s="3"/>
      <c r="B13" s="11" t="s">
        <v>43</v>
      </c>
    </row>
    <row r="14" spans="1:9" ht="15.75" x14ac:dyDescent="0.25">
      <c r="A14" s="3"/>
      <c r="B14" s="11" t="s">
        <v>14</v>
      </c>
    </row>
    <row r="15" spans="1:9" ht="15.75" x14ac:dyDescent="0.25">
      <c r="A15" s="3"/>
      <c r="B15" s="11" t="s">
        <v>15</v>
      </c>
    </row>
    <row r="16" spans="1:9" ht="15.75" x14ac:dyDescent="0.25">
      <c r="A16" s="3"/>
      <c r="B16" s="11" t="s">
        <v>16</v>
      </c>
    </row>
    <row r="17" spans="1:2" ht="15.75" x14ac:dyDescent="0.25">
      <c r="A17" s="3"/>
      <c r="B17" s="11" t="s">
        <v>33</v>
      </c>
    </row>
    <row r="18" spans="1:2" x14ac:dyDescent="0.25">
      <c r="A18" s="10"/>
    </row>
    <row r="19" spans="1:2" ht="15.75" x14ac:dyDescent="0.25">
      <c r="B19" s="29" t="s">
        <v>44</v>
      </c>
    </row>
    <row r="20" spans="1:2" ht="15.75" x14ac:dyDescent="0.25">
      <c r="B20" s="29" t="s">
        <v>45</v>
      </c>
    </row>
    <row r="22" spans="1:2" ht="15.75" x14ac:dyDescent="0.25">
      <c r="B22" s="11"/>
    </row>
  </sheetData>
  <sortState xmlns:xlrd2="http://schemas.microsoft.com/office/spreadsheetml/2017/richdata2" ref="B7:G9">
    <sortCondition ref="B7:B9"/>
  </sortState>
  <mergeCells count="3">
    <mergeCell ref="A1:H1"/>
    <mergeCell ref="A2:H2"/>
    <mergeCell ref="A3:H3"/>
  </mergeCells>
  <pageMargins left="0.2" right="0.2"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workbookViewId="0">
      <selection activeCell="E9" sqref="E9"/>
    </sheetView>
  </sheetViews>
  <sheetFormatPr defaultRowHeight="15" x14ac:dyDescent="0.25"/>
  <cols>
    <col min="1" max="1" width="21.140625" customWidth="1"/>
    <col min="2" max="2" width="2.140625" customWidth="1"/>
    <col min="3" max="3" width="47.42578125" customWidth="1"/>
  </cols>
  <sheetData>
    <row r="1" spans="1:8" x14ac:dyDescent="0.25">
      <c r="A1" s="31" t="s">
        <v>12</v>
      </c>
      <c r="B1" s="31"/>
      <c r="C1" s="31"/>
      <c r="D1" s="31"/>
      <c r="E1" s="31"/>
      <c r="F1" s="31"/>
      <c r="G1" s="31"/>
      <c r="H1" s="31"/>
    </row>
    <row r="2" spans="1:8" x14ac:dyDescent="0.25">
      <c r="A2" s="32" t="str">
        <f>+'GPR Summary'!A2:H2</f>
        <v>FY 2020 Capitalization Grant  -  Green Project Reserve Requirement</v>
      </c>
      <c r="B2" s="32"/>
      <c r="C2" s="32"/>
      <c r="D2" s="32"/>
      <c r="E2" s="32"/>
      <c r="F2" s="32"/>
      <c r="G2" s="32"/>
      <c r="H2" s="32"/>
    </row>
    <row r="5" spans="1:8" x14ac:dyDescent="0.25">
      <c r="A5" s="13" t="s">
        <v>17</v>
      </c>
      <c r="B5" s="13"/>
      <c r="C5" s="12" t="str">
        <f>+'GPR Summary'!B7</f>
        <v>Sangamon County WRD</v>
      </c>
    </row>
    <row r="6" spans="1:8" x14ac:dyDescent="0.25">
      <c r="A6" s="13" t="s">
        <v>18</v>
      </c>
      <c r="B6" s="13"/>
      <c r="C6" s="12" t="str">
        <f>+'GPR Summary'!D7</f>
        <v>Overflow closure/SS disconnection</v>
      </c>
    </row>
    <row r="7" spans="1:8" x14ac:dyDescent="0.25">
      <c r="A7" t="s">
        <v>0</v>
      </c>
      <c r="C7" s="5">
        <f>+'GPR Summary'!C7</f>
        <v>5629</v>
      </c>
    </row>
    <row r="8" spans="1:8" x14ac:dyDescent="0.25">
      <c r="A8" t="s">
        <v>1</v>
      </c>
      <c r="C8" s="6">
        <f>+'GPR Summary'!F7</f>
        <v>1359800.01</v>
      </c>
    </row>
    <row r="9" spans="1:8" x14ac:dyDescent="0.25">
      <c r="A9" t="s">
        <v>2</v>
      </c>
      <c r="C9" s="6">
        <f>+'GPR Summary'!G7</f>
        <v>1359800.01</v>
      </c>
    </row>
    <row r="12" spans="1:8" ht="15.75" thickBot="1" x14ac:dyDescent="0.3">
      <c r="A12" s="35" t="s">
        <v>3</v>
      </c>
      <c r="B12" s="35"/>
      <c r="C12" s="35"/>
      <c r="D12" s="35"/>
      <c r="E12" s="35"/>
    </row>
    <row r="13" spans="1:8" ht="15.75" thickTop="1" x14ac:dyDescent="0.25">
      <c r="C13" s="4"/>
    </row>
    <row r="14" spans="1:8" x14ac:dyDescent="0.25">
      <c r="A14" s="33" t="s">
        <v>29</v>
      </c>
      <c r="B14" s="33"/>
      <c r="C14" s="33"/>
      <c r="D14" s="33"/>
      <c r="E14" s="33"/>
    </row>
    <row r="15" spans="1:8" x14ac:dyDescent="0.25">
      <c r="A15" s="33"/>
      <c r="B15" s="33"/>
      <c r="C15" s="33"/>
      <c r="D15" s="33"/>
      <c r="E15" s="33"/>
      <c r="G15" s="4"/>
    </row>
    <row r="16" spans="1:8" x14ac:dyDescent="0.25">
      <c r="A16" s="33"/>
      <c r="B16" s="33"/>
      <c r="C16" s="33"/>
      <c r="D16" s="33"/>
      <c r="E16" s="33"/>
    </row>
    <row r="17" spans="1:5" x14ac:dyDescent="0.25">
      <c r="A17" s="34"/>
      <c r="B17" s="34"/>
      <c r="C17" s="34"/>
      <c r="D17" s="34"/>
      <c r="E17" s="34"/>
    </row>
    <row r="18" spans="1:5" x14ac:dyDescent="0.25">
      <c r="A18" s="34"/>
      <c r="B18" s="34"/>
      <c r="C18" s="34"/>
      <c r="D18" s="34"/>
      <c r="E18" s="34"/>
    </row>
    <row r="19" spans="1:5" ht="31.5" customHeight="1" x14ac:dyDescent="0.25">
      <c r="A19" s="34"/>
      <c r="B19" s="34"/>
      <c r="C19" s="34"/>
      <c r="D19" s="34"/>
      <c r="E19" s="34"/>
    </row>
    <row r="20" spans="1:5" ht="64.5" customHeight="1" x14ac:dyDescent="0.25">
      <c r="A20" s="34"/>
      <c r="B20" s="34"/>
      <c r="C20" s="34"/>
      <c r="D20" s="34"/>
      <c r="E20" s="34"/>
    </row>
    <row r="21" spans="1:5" ht="17.25" customHeight="1" thickBot="1" x14ac:dyDescent="0.3">
      <c r="A21" s="35" t="s">
        <v>20</v>
      </c>
      <c r="B21" s="35"/>
      <c r="C21" s="35"/>
      <c r="D21" s="35"/>
      <c r="E21" s="35"/>
    </row>
    <row r="22" spans="1:5" ht="15" customHeight="1" thickTop="1" x14ac:dyDescent="0.25"/>
    <row r="23" spans="1:5" x14ac:dyDescent="0.25">
      <c r="A23" s="33" t="s">
        <v>30</v>
      </c>
      <c r="B23" s="33"/>
      <c r="C23" s="33"/>
      <c r="D23" s="33"/>
      <c r="E23" s="33"/>
    </row>
    <row r="24" spans="1:5" ht="15" customHeight="1" x14ac:dyDescent="0.25">
      <c r="A24" s="33"/>
      <c r="B24" s="33"/>
      <c r="C24" s="33"/>
      <c r="D24" s="33"/>
      <c r="E24" s="33"/>
    </row>
    <row r="27" spans="1:5" ht="15" customHeight="1" x14ac:dyDescent="0.25"/>
    <row r="28" spans="1:5" ht="14.25" customHeight="1" x14ac:dyDescent="0.25"/>
  </sheetData>
  <mergeCells count="6">
    <mergeCell ref="A23:E24"/>
    <mergeCell ref="A14:E20"/>
    <mergeCell ref="A1:H1"/>
    <mergeCell ref="A2:H2"/>
    <mergeCell ref="A12:E12"/>
    <mergeCell ref="A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A14" sqref="A14:E16"/>
    </sheetView>
  </sheetViews>
  <sheetFormatPr defaultRowHeight="15" x14ac:dyDescent="0.25"/>
  <cols>
    <col min="1" max="1" width="21.140625" customWidth="1"/>
    <col min="2" max="2" width="2.140625" customWidth="1"/>
    <col min="3" max="3" width="43" customWidth="1"/>
    <col min="5" max="5" width="14" customWidth="1"/>
  </cols>
  <sheetData>
    <row r="1" spans="1:8" x14ac:dyDescent="0.25">
      <c r="A1" s="31" t="s">
        <v>12</v>
      </c>
      <c r="B1" s="31"/>
      <c r="C1" s="31"/>
      <c r="D1" s="31"/>
      <c r="E1" s="31"/>
      <c r="F1" s="31"/>
      <c r="G1" s="31"/>
      <c r="H1" s="31"/>
    </row>
    <row r="2" spans="1:8" x14ac:dyDescent="0.25">
      <c r="A2" s="32" t="str">
        <f>+'GPR Summary'!A2:H2</f>
        <v>FY 2020 Capitalization Grant  -  Green Project Reserve Requirement</v>
      </c>
      <c r="B2" s="32"/>
      <c r="C2" s="32"/>
      <c r="D2" s="32"/>
      <c r="E2" s="32"/>
      <c r="F2" s="32"/>
      <c r="G2" s="32"/>
      <c r="H2" s="32"/>
    </row>
    <row r="5" spans="1:8" x14ac:dyDescent="0.25">
      <c r="A5" s="13" t="s">
        <v>17</v>
      </c>
      <c r="B5" s="13"/>
      <c r="C5" s="12" t="str">
        <f>+'GPR Summary'!B8</f>
        <v>Wood Dale</v>
      </c>
    </row>
    <row r="6" spans="1:8" x14ac:dyDescent="0.25">
      <c r="A6" s="13" t="s">
        <v>18</v>
      </c>
      <c r="B6" s="13"/>
      <c r="C6" s="30" t="str">
        <f>+'GPR Summary'!D8</f>
        <v>Sqauw Creek rehabilitabtion/stabilization; 7-acre underground stormwater detention basin and CDS hydrodynamic separators; "first flush" contaminant removal</v>
      </c>
    </row>
    <row r="7" spans="1:8" x14ac:dyDescent="0.25">
      <c r="A7" t="s">
        <v>0</v>
      </c>
      <c r="C7" s="5">
        <f>+'GPR Summary'!C8</f>
        <v>5840</v>
      </c>
    </row>
    <row r="8" spans="1:8" x14ac:dyDescent="0.25">
      <c r="A8" t="s">
        <v>1</v>
      </c>
      <c r="C8" s="6">
        <f>+'GPR Summary'!F8</f>
        <v>6297189</v>
      </c>
    </row>
    <row r="9" spans="1:8" x14ac:dyDescent="0.25">
      <c r="A9" t="s">
        <v>2</v>
      </c>
      <c r="C9" s="6">
        <f>+'GPR Summary'!G8</f>
        <v>6297189</v>
      </c>
    </row>
    <row r="12" spans="1:8" ht="15.75" thickBot="1" x14ac:dyDescent="0.3">
      <c r="A12" s="35" t="s">
        <v>3</v>
      </c>
      <c r="B12" s="35"/>
      <c r="C12" s="35"/>
      <c r="D12" s="35"/>
      <c r="E12" s="35"/>
    </row>
    <row r="13" spans="1:8" ht="15.75" thickTop="1" x14ac:dyDescent="0.25"/>
    <row r="14" spans="1:8" x14ac:dyDescent="0.25">
      <c r="A14" s="37" t="s">
        <v>36</v>
      </c>
      <c r="B14" s="37"/>
      <c r="C14" s="37"/>
      <c r="D14" s="37"/>
      <c r="E14" s="37"/>
    </row>
    <row r="15" spans="1:8" x14ac:dyDescent="0.25">
      <c r="A15" s="37"/>
      <c r="B15" s="37"/>
      <c r="C15" s="37"/>
      <c r="D15" s="37"/>
      <c r="E15" s="37"/>
    </row>
    <row r="16" spans="1:8" ht="98.25" customHeight="1" x14ac:dyDescent="0.25">
      <c r="A16" s="37"/>
      <c r="B16" s="37"/>
      <c r="C16" s="37"/>
      <c r="D16" s="37"/>
      <c r="E16" s="37"/>
    </row>
    <row r="17" spans="1:5" x14ac:dyDescent="0.25">
      <c r="C17" s="1"/>
    </row>
    <row r="18" spans="1:5" ht="15" customHeight="1" thickBot="1" x14ac:dyDescent="0.3">
      <c r="A18" s="35" t="str">
        <f>+'Sangamon County WRD L175629'!A21:E21</f>
        <v>USEPA Green Project Reserve Eligibility Guidance Citations</v>
      </c>
      <c r="B18" s="35"/>
      <c r="C18" s="35"/>
      <c r="D18" s="35"/>
      <c r="E18" s="35"/>
    </row>
    <row r="19" spans="1:5" ht="15.75" customHeight="1" thickTop="1" x14ac:dyDescent="0.25"/>
    <row r="20" spans="1:5" ht="15" customHeight="1" x14ac:dyDescent="0.25">
      <c r="A20" s="33" t="s">
        <v>37</v>
      </c>
      <c r="B20" s="33"/>
      <c r="C20" s="33"/>
      <c r="D20" s="33"/>
      <c r="E20" s="33"/>
    </row>
    <row r="21" spans="1:5" x14ac:dyDescent="0.25">
      <c r="A21" s="33"/>
      <c r="B21" s="33"/>
      <c r="C21" s="33"/>
      <c r="D21" s="33"/>
      <c r="E21" s="33"/>
    </row>
    <row r="23" spans="1:5" ht="15" customHeight="1" x14ac:dyDescent="0.25">
      <c r="A23" s="36"/>
      <c r="B23" s="36"/>
      <c r="C23" s="36"/>
      <c r="D23" s="36"/>
      <c r="E23" s="36"/>
    </row>
    <row r="25" spans="1:5" x14ac:dyDescent="0.25">
      <c r="C25" s="1"/>
    </row>
    <row r="27" spans="1:5" x14ac:dyDescent="0.25">
      <c r="C27" s="1"/>
    </row>
  </sheetData>
  <mergeCells count="7">
    <mergeCell ref="A20:E21"/>
    <mergeCell ref="A23:E23"/>
    <mergeCell ref="A1:H1"/>
    <mergeCell ref="A2:H2"/>
    <mergeCell ref="A12:E12"/>
    <mergeCell ref="A18:E18"/>
    <mergeCell ref="A14: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C9" sqref="C9"/>
    </sheetView>
  </sheetViews>
  <sheetFormatPr defaultRowHeight="15" x14ac:dyDescent="0.25"/>
  <cols>
    <col min="3" max="3" width="59.7109375" customWidth="1"/>
  </cols>
  <sheetData>
    <row r="1" spans="1:8" x14ac:dyDescent="0.25">
      <c r="A1" s="31" t="s">
        <v>12</v>
      </c>
      <c r="B1" s="31"/>
      <c r="C1" s="31"/>
      <c r="D1" s="31"/>
      <c r="E1" s="31"/>
      <c r="F1" s="31"/>
      <c r="G1" s="31"/>
      <c r="H1" s="31"/>
    </row>
    <row r="2" spans="1:8" x14ac:dyDescent="0.25">
      <c r="A2" s="32" t="str">
        <f>+'GPR Summary'!A2:H2</f>
        <v>FY 2020 Capitalization Grant  -  Green Project Reserve Requirement</v>
      </c>
      <c r="B2" s="32"/>
      <c r="C2" s="32"/>
      <c r="D2" s="32"/>
      <c r="E2" s="32"/>
      <c r="F2" s="32"/>
      <c r="G2" s="32"/>
      <c r="H2" s="32"/>
    </row>
    <row r="5" spans="1:8" x14ac:dyDescent="0.25">
      <c r="A5" s="13" t="s">
        <v>17</v>
      </c>
      <c r="B5" s="13"/>
      <c r="C5" s="12" t="str">
        <f>+'GPR Summary'!B9</f>
        <v>Niles</v>
      </c>
    </row>
    <row r="6" spans="1:8" x14ac:dyDescent="0.25">
      <c r="A6" s="13" t="s">
        <v>18</v>
      </c>
      <c r="B6" s="13"/>
      <c r="C6" s="12" t="str">
        <f>+'GPR Summary'!D9</f>
        <v>Greenwood Stormwater basin establishment</v>
      </c>
    </row>
    <row r="7" spans="1:8" x14ac:dyDescent="0.25">
      <c r="A7" t="s">
        <v>0</v>
      </c>
      <c r="C7" s="5">
        <f>+'GPR Summary'!C9</f>
        <v>5659</v>
      </c>
    </row>
    <row r="8" spans="1:8" x14ac:dyDescent="0.25">
      <c r="A8" t="s">
        <v>1</v>
      </c>
      <c r="C8" s="6">
        <f>+'GPR Summary'!F9</f>
        <v>8716212.3399999999</v>
      </c>
    </row>
    <row r="9" spans="1:8" x14ac:dyDescent="0.25">
      <c r="A9" t="s">
        <v>2</v>
      </c>
      <c r="C9" s="6">
        <f>+'GPR Summary'!G9</f>
        <v>6716212.3399999999</v>
      </c>
    </row>
    <row r="12" spans="1:8" ht="15.75" thickBot="1" x14ac:dyDescent="0.3">
      <c r="A12" s="35" t="s">
        <v>3</v>
      </c>
      <c r="B12" s="35"/>
      <c r="C12" s="35"/>
      <c r="D12" s="35"/>
      <c r="E12" s="35"/>
    </row>
    <row r="13" spans="1:8" ht="15.75" thickTop="1" x14ac:dyDescent="0.25"/>
    <row r="14" spans="1:8" x14ac:dyDescent="0.25">
      <c r="A14" s="37" t="s">
        <v>41</v>
      </c>
      <c r="B14" s="37"/>
      <c r="C14" s="37"/>
      <c r="D14" s="37"/>
      <c r="E14" s="37"/>
    </row>
    <row r="15" spans="1:8" x14ac:dyDescent="0.25">
      <c r="A15" s="37"/>
      <c r="B15" s="37"/>
      <c r="C15" s="37"/>
      <c r="D15" s="37"/>
      <c r="E15" s="37"/>
    </row>
    <row r="16" spans="1:8" ht="106.5" customHeight="1" x14ac:dyDescent="0.25">
      <c r="A16" s="37"/>
      <c r="B16" s="37"/>
      <c r="C16" s="37"/>
      <c r="D16" s="37"/>
      <c r="E16" s="37"/>
    </row>
    <row r="17" spans="1:5" x14ac:dyDescent="0.25">
      <c r="C17" s="1"/>
    </row>
    <row r="18" spans="1:5" ht="15.75" thickBot="1" x14ac:dyDescent="0.3">
      <c r="A18" s="35" t="str">
        <f>+'Sangamon County WRD L175629'!A21:E21</f>
        <v>USEPA Green Project Reserve Eligibility Guidance Citations</v>
      </c>
      <c r="B18" s="35"/>
      <c r="C18" s="35"/>
      <c r="D18" s="35"/>
      <c r="E18" s="35"/>
    </row>
    <row r="19" spans="1:5" ht="15.75" thickTop="1" x14ac:dyDescent="0.25"/>
    <row r="20" spans="1:5" x14ac:dyDescent="0.25">
      <c r="A20" s="33" t="s">
        <v>40</v>
      </c>
      <c r="B20" s="33"/>
      <c r="C20" s="33"/>
      <c r="D20" s="33"/>
      <c r="E20" s="33"/>
    </row>
    <row r="21" spans="1:5" x14ac:dyDescent="0.25">
      <c r="A21" s="33"/>
      <c r="B21" s="33"/>
      <c r="C21" s="33"/>
      <c r="D21" s="33"/>
      <c r="E21" s="33"/>
    </row>
  </sheetData>
  <mergeCells count="6">
    <mergeCell ref="A20:E21"/>
    <mergeCell ref="A1:H1"/>
    <mergeCell ref="A2:H2"/>
    <mergeCell ref="A12:E12"/>
    <mergeCell ref="A14:E16"/>
    <mergeCell ref="A18:E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E632B007460D43911C695CC36F6770" ma:contentTypeVersion="1" ma:contentTypeDescription="Create a new document." ma:contentTypeScope="" ma:versionID="bb75a882574cc1ea85aedcb36e5243f9">
  <xsd:schema xmlns:xsd="http://www.w3.org/2001/XMLSchema" xmlns:xs="http://www.w3.org/2001/XMLSchema" xmlns:p="http://schemas.microsoft.com/office/2006/metadata/properties" xmlns:ns1="http://schemas.microsoft.com/sharepoint/v3" targetNamespace="http://schemas.microsoft.com/office/2006/metadata/properties" ma:root="true" ma:fieldsID="4dcce58c87e9fcebab8021569449a8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152CB9-6BC1-4597-BC21-8552E59AAEE4}"/>
</file>

<file path=customXml/itemProps2.xml><?xml version="1.0" encoding="utf-8"?>
<ds:datastoreItem xmlns:ds="http://schemas.openxmlformats.org/officeDocument/2006/customXml" ds:itemID="{02C3963C-5A5C-432C-8A1B-7352052A4F77}"/>
</file>

<file path=customXml/itemProps3.xml><?xml version="1.0" encoding="utf-8"?>
<ds:datastoreItem xmlns:ds="http://schemas.openxmlformats.org/officeDocument/2006/customXml" ds:itemID="{63EE958A-59F8-458B-B72C-63CC512992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GPR Summary</vt:lpstr>
      <vt:lpstr>Sangamon County WRD L175629</vt:lpstr>
      <vt:lpstr>Wood Dale L175840</vt:lpstr>
      <vt:lpstr>Niles L175659</vt:lpstr>
      <vt:lpstr>'GPR Summary'!Print_Area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epauser</dc:creator>
  <cp:lastModifiedBy>Bingenheimer, Gary</cp:lastModifiedBy>
  <cp:lastPrinted>2016-12-12T20:13:37Z</cp:lastPrinted>
  <dcterms:created xsi:type="dcterms:W3CDTF">2011-02-09T19:53:30Z</dcterms:created>
  <dcterms:modified xsi:type="dcterms:W3CDTF">2022-01-18T13:30:39Z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0x010100E6E632B007460D43911C695CC36F6770</vt:lpwstr>
  </property>
</Properties>
</file>