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pdates" sheetId="1" r:id="rId1"/>
    <sheet name="Cancer Toxicity" sheetId="2" r:id="rId2"/>
    <sheet name="RfD Chronic" sheetId="3" r:id="rId3"/>
    <sheet name="RfC Chronic" sheetId="4" r:id="rId4"/>
    <sheet name="RfD Subchronic" sheetId="5" r:id="rId5"/>
    <sheet name="RfC Subchronic" sheetId="6" r:id="rId6"/>
  </sheets>
  <definedNames/>
  <calcPr fullCalcOnLoad="1"/>
</workbook>
</file>

<file path=xl/sharedStrings.xml><?xml version="1.0" encoding="utf-8"?>
<sst xmlns="http://schemas.openxmlformats.org/spreadsheetml/2006/main" count="3711" uniqueCount="546">
  <si>
    <t xml:space="preserve">Toxicity Value Updates for Chemicals Listed in 35 Ill. Adm. Code 742 - Tiered Approach to Corrective Action Objectives (TACO) </t>
  </si>
  <si>
    <t>January 2023 Sheet Updates</t>
  </si>
  <si>
    <t>Cancer Values: Updates</t>
  </si>
  <si>
    <t>CASRN</t>
  </si>
  <si>
    <t>Chemical</t>
  </si>
  <si>
    <t>Previous Value Source</t>
  </si>
  <si>
    <t>Updated Value Source</t>
  </si>
  <si>
    <t>86-74-8</t>
  </si>
  <si>
    <t>Carbazole</t>
  </si>
  <si>
    <t>HEAST</t>
  </si>
  <si>
    <t>----</t>
  </si>
  <si>
    <t>120-82-1</t>
  </si>
  <si>
    <t>1,2,4-Trichlorobenzene</t>
  </si>
  <si>
    <t>PPRTV</t>
  </si>
  <si>
    <t>18540-29-9</t>
  </si>
  <si>
    <t>Chromium, Hexavalent</t>
  </si>
  <si>
    <t>CalEPA</t>
  </si>
  <si>
    <t>Chronic Oral Reference Dose (RfD): Updates</t>
  </si>
  <si>
    <t>Previous Value mg/kg-day</t>
  </si>
  <si>
    <t>Updated Value mg/kg-day</t>
  </si>
  <si>
    <t>72-54-8</t>
  </si>
  <si>
    <t>ATSDR</t>
  </si>
  <si>
    <t>Liver</t>
  </si>
  <si>
    <t>72-55-9</t>
  </si>
  <si>
    <t>Chronic Inhalation Reference Concentration (RfC): Updates</t>
  </si>
  <si>
    <t xml:space="preserve">Previous Value
mg/kg-day </t>
  </si>
  <si>
    <t>156-59-2</t>
  </si>
  <si>
    <t>Immune System</t>
  </si>
  <si>
    <t>7487-94-7</t>
  </si>
  <si>
    <t>Mercuric Chloride (inorganic mercury)</t>
  </si>
  <si>
    <t>IRIS</t>
  </si>
  <si>
    <t>Nervous System</t>
  </si>
  <si>
    <t>Subchronic Oral Reference Dose (RfDs): Updates</t>
  </si>
  <si>
    <t>67-64-1</t>
  </si>
  <si>
    <t>Acetone</t>
  </si>
  <si>
    <t>Circulatory System</t>
  </si>
  <si>
    <t>50-32-8</t>
  </si>
  <si>
    <t>Benzo(a)pyrene</t>
  </si>
  <si>
    <t>Developmental</t>
  </si>
  <si>
    <t>117-81-7</t>
  </si>
  <si>
    <t>Bis(2-ethylhexyl)phthalate</t>
  </si>
  <si>
    <t xml:space="preserve">Developmental </t>
  </si>
  <si>
    <t>95-57-8</t>
  </si>
  <si>
    <t>2-Chlorophenol</t>
  </si>
  <si>
    <t>Reproductive</t>
  </si>
  <si>
    <t>7440-50-8</t>
  </si>
  <si>
    <t>Copper</t>
  </si>
  <si>
    <t>Gastroinstestinal</t>
  </si>
  <si>
    <t>50-29-3</t>
  </si>
  <si>
    <t>DDT</t>
  </si>
  <si>
    <t>7439-96-5</t>
  </si>
  <si>
    <t>Manganese</t>
  </si>
  <si>
    <t>Nervous System (modified for diet)</t>
  </si>
  <si>
    <t>Mercuric Chloride (Inorganic Mercury)</t>
  </si>
  <si>
    <t>Kidney</t>
  </si>
  <si>
    <t>14797-55-8</t>
  </si>
  <si>
    <t>Nitrate as N</t>
  </si>
  <si>
    <t>87-86-5</t>
  </si>
  <si>
    <t>Pentachlorophenol</t>
  </si>
  <si>
    <t>88-06-2</t>
  </si>
  <si>
    <t>2,4,6-Trichlorophenol</t>
  </si>
  <si>
    <t>Subchronic Inhalation Reference Concentration (RfCs): Updates</t>
  </si>
  <si>
    <t>75-34-5</t>
  </si>
  <si>
    <t>1,1-Dichloroethylene</t>
  </si>
  <si>
    <t>Respiratory</t>
  </si>
  <si>
    <t>78-87-5</t>
  </si>
  <si>
    <t>1,2-Dichloropropane</t>
  </si>
  <si>
    <t>1634-04-4</t>
  </si>
  <si>
    <t>Methyl-tertiary-butyl-ether (MTBE)</t>
  </si>
  <si>
    <t>79-00-5</t>
  </si>
  <si>
    <t>1,1,2-Trichloroethane</t>
  </si>
  <si>
    <t>May 2022 Sheet Updates:</t>
  </si>
  <si>
    <t>Cancer Values: No Updates</t>
  </si>
  <si>
    <t>Chronic Oral Reference Dose (RfD): No Updates</t>
  </si>
  <si>
    <t>75-34-3</t>
  </si>
  <si>
    <t>1,1-Dichloroethane</t>
  </si>
  <si>
    <t>November 2021 Sheet Updates:</t>
  </si>
  <si>
    <t>1912-24-9</t>
  </si>
  <si>
    <t>Atrazine</t>
  </si>
  <si>
    <t>reproductive</t>
  </si>
  <si>
    <t>75-27-4</t>
  </si>
  <si>
    <t>Bromodichloromethane (Dichlorobromomethane)</t>
  </si>
  <si>
    <t>7440-43-9</t>
  </si>
  <si>
    <t>Cadmium</t>
  </si>
  <si>
    <t>kidney damage</t>
  </si>
  <si>
    <t>106-47-8</t>
  </si>
  <si>
    <t>hematological</t>
  </si>
  <si>
    <t>100-41-4</t>
  </si>
  <si>
    <t>Ethylbenzene</t>
  </si>
  <si>
    <t>liver damage</t>
  </si>
  <si>
    <t>76-44-8</t>
  </si>
  <si>
    <t>Heptachlor</t>
  </si>
  <si>
    <t>immunotoxicity and reproductive</t>
  </si>
  <si>
    <t>118-74-1</t>
  </si>
  <si>
    <t>Hexachlorobenzene</t>
  </si>
  <si>
    <t>endocrine system</t>
  </si>
  <si>
    <t>58-89-9</t>
  </si>
  <si>
    <t>immunotoxicity</t>
  </si>
  <si>
    <t>75-01-4</t>
  </si>
  <si>
    <t>Vinyl chloride</t>
  </si>
  <si>
    <t>developmental and reproductive</t>
  </si>
  <si>
    <t>May 2021 Sheet Updates:</t>
  </si>
  <si>
    <t>7440-36-0</t>
  </si>
  <si>
    <t>Antimony</t>
  </si>
  <si>
    <t>NA</t>
  </si>
  <si>
    <t>respiratory</t>
  </si>
  <si>
    <t>conversion inappropriate</t>
  </si>
  <si>
    <t>156-60-5</t>
  </si>
  <si>
    <t>7782-41-4</t>
  </si>
  <si>
    <t>Fluoride (soluble fluoride)</t>
  </si>
  <si>
    <t>Cal EPA</t>
  </si>
  <si>
    <t>cellular necrosis</t>
  </si>
  <si>
    <t>oral</t>
  </si>
  <si>
    <t>ATSDR:  Agency for Toxic Substances and Disease Registry</t>
  </si>
  <si>
    <t>Cal EPA:  California EPA</t>
  </si>
  <si>
    <t>IRIS:  U.S. EPA Integrated Risk Information System</t>
  </si>
  <si>
    <t>NA:  Not Applicable</t>
  </si>
  <si>
    <t>----:  No Toxicological Data Available</t>
  </si>
  <si>
    <t>PPRTV:  U.S. EPA Provisional Peer Reviewed Toxicity Values</t>
  </si>
  <si>
    <t>Chemical Name</t>
  </si>
  <si>
    <t>Source</t>
  </si>
  <si>
    <t>Comments</t>
  </si>
  <si>
    <t>ACGIH</t>
  </si>
  <si>
    <t>IARC</t>
  </si>
  <si>
    <t>Organics</t>
  </si>
  <si>
    <t>83-32-9</t>
  </si>
  <si>
    <t>Acenaphthene</t>
  </si>
  <si>
    <t>15972-60-8</t>
  </si>
  <si>
    <t>Alachlor</t>
  </si>
  <si>
    <t>lacks statutory cancer designation</t>
  </si>
  <si>
    <t>A3</t>
  </si>
  <si>
    <t>116-06-3</t>
  </si>
  <si>
    <t>Aldicarb</t>
  </si>
  <si>
    <t>309-00-2</t>
  </si>
  <si>
    <t>Aldrin</t>
  </si>
  <si>
    <t>liver</t>
  </si>
  <si>
    <t xml:space="preserve"> B2 </t>
  </si>
  <si>
    <t>120-12-7</t>
  </si>
  <si>
    <t>Anthracene</t>
  </si>
  <si>
    <t>71-43-2</t>
  </si>
  <si>
    <t>Benzene</t>
  </si>
  <si>
    <t>circulatory</t>
  </si>
  <si>
    <t>known</t>
  </si>
  <si>
    <t>A1</t>
  </si>
  <si>
    <t>56-55-3</t>
  </si>
  <si>
    <t>alimentary tract (forestomach, esophagus, tongue, larnyx)</t>
  </si>
  <si>
    <t>upper respiratory tract; upper digestive tract (forestomach)</t>
  </si>
  <si>
    <t>A2</t>
  </si>
  <si>
    <t>2B</t>
  </si>
  <si>
    <t>anticipated</t>
  </si>
  <si>
    <t>205-99-2</t>
  </si>
  <si>
    <t>207-08-9</t>
  </si>
  <si>
    <t>65-85-0</t>
  </si>
  <si>
    <t>Benzoic acid</t>
  </si>
  <si>
    <t>111-44-4</t>
  </si>
  <si>
    <t>Bis(2-chloroethyl)ether</t>
  </si>
  <si>
    <t>B2</t>
  </si>
  <si>
    <t>A4</t>
  </si>
  <si>
    <t>kidney</t>
  </si>
  <si>
    <t>75-25-2</t>
  </si>
  <si>
    <t>Bromoform</t>
  </si>
  <si>
    <t>gastrointestinal</t>
  </si>
  <si>
    <t>71-36-3</t>
  </si>
  <si>
    <t>85-68-7</t>
  </si>
  <si>
    <t>Butyl benzyl phthalate</t>
  </si>
  <si>
    <t xml:space="preserve">lacks statutory cancer designation  </t>
  </si>
  <si>
    <t>C</t>
  </si>
  <si>
    <t>HEAST value retired</t>
  </si>
  <si>
    <t>1563-66-2</t>
  </si>
  <si>
    <t>Carbofuran</t>
  </si>
  <si>
    <t>75-15-0</t>
  </si>
  <si>
    <t>Carbon disulfide</t>
  </si>
  <si>
    <t>56-23-5</t>
  </si>
  <si>
    <t>Carbon tetrachloride</t>
  </si>
  <si>
    <t xml:space="preserve">likely  </t>
  </si>
  <si>
    <t>12789-03-6</t>
  </si>
  <si>
    <t>Chlordane</t>
  </si>
  <si>
    <t>known/likely</t>
  </si>
  <si>
    <t>108-90-7</t>
  </si>
  <si>
    <t>Chlorobenzene (Monochlorobenzene)</t>
  </si>
  <si>
    <t>124-48-1</t>
  </si>
  <si>
    <t>Chlorodibromomethane (Dibromochloromethane)</t>
  </si>
  <si>
    <t>67-66-3</t>
  </si>
  <si>
    <t>Chloroform</t>
  </si>
  <si>
    <t>218-01-9</t>
  </si>
  <si>
    <t xml:space="preserve">Chrysene </t>
  </si>
  <si>
    <t>94-75-7</t>
  </si>
  <si>
    <t>75-99-0</t>
  </si>
  <si>
    <t>Dalapon</t>
  </si>
  <si>
    <t>53-70-3</t>
  </si>
  <si>
    <t>2A</t>
  </si>
  <si>
    <t>96-12-8</t>
  </si>
  <si>
    <t xml:space="preserve">1,2-Dibromo-3-chloropropane </t>
  </si>
  <si>
    <t>106-93-4</t>
  </si>
  <si>
    <t>1,2-Dibromoethane (Ethylene dibromide)</t>
  </si>
  <si>
    <t>84-74-2</t>
  </si>
  <si>
    <t>95-50-1</t>
  </si>
  <si>
    <t>D</t>
  </si>
  <si>
    <t>106-46-7</t>
  </si>
  <si>
    <t>91-94-1</t>
  </si>
  <si>
    <t>3,3'-Dichlorobenzidene</t>
  </si>
  <si>
    <t>mammary gland</t>
  </si>
  <si>
    <t>107-06-2</t>
  </si>
  <si>
    <t>1,2-Dichloroethane (Ethylene dichloride)</t>
  </si>
  <si>
    <t>75-35-4</t>
  </si>
  <si>
    <t>120-83-2</t>
  </si>
  <si>
    <t>2,4-Dichlorophenol</t>
  </si>
  <si>
    <t>542-75-6</t>
  </si>
  <si>
    <t>bladder</t>
  </si>
  <si>
    <t>60-57-1</t>
  </si>
  <si>
    <t>Dieldrin</t>
  </si>
  <si>
    <t>84-66-2</t>
  </si>
  <si>
    <t>Diethyl phthalate</t>
  </si>
  <si>
    <t>105-67-9</t>
  </si>
  <si>
    <t>2,4-Dimethylphenol</t>
  </si>
  <si>
    <t>51-28-5</t>
  </si>
  <si>
    <t>2,4-Dinitrophenol</t>
  </si>
  <si>
    <t>121-14-2</t>
  </si>
  <si>
    <t>2,4-Dinitrotoluene</t>
  </si>
  <si>
    <t>liver; mammary gland</t>
  </si>
  <si>
    <t>liver;mammary gland</t>
  </si>
  <si>
    <t>IRIS WoE for 2,4- &amp; 2,6- mixture</t>
  </si>
  <si>
    <t>606-20-2</t>
  </si>
  <si>
    <t>2,6-Dinitrotoluene</t>
  </si>
  <si>
    <t>88-85-7</t>
  </si>
  <si>
    <t>Dinoseb</t>
  </si>
  <si>
    <t>117-84-0</t>
  </si>
  <si>
    <t>115-29-7</t>
  </si>
  <si>
    <t>Endosulfan</t>
  </si>
  <si>
    <t>145-73-3</t>
  </si>
  <si>
    <t>Endothall</t>
  </si>
  <si>
    <t>72-20-8</t>
  </si>
  <si>
    <t>Endrin</t>
  </si>
  <si>
    <t>206-44-0</t>
  </si>
  <si>
    <t>Fluoranthene</t>
  </si>
  <si>
    <t>86-73-7</t>
  </si>
  <si>
    <t>Fluorene</t>
  </si>
  <si>
    <t>1024-57-3</t>
  </si>
  <si>
    <t>Heptachlor epoxide</t>
  </si>
  <si>
    <t>319-84-6</t>
  </si>
  <si>
    <t xml:space="preserve">liver </t>
  </si>
  <si>
    <t>77-47-4</t>
  </si>
  <si>
    <t>Hexachlorocyclopentadiene</t>
  </si>
  <si>
    <t>67-72-1</t>
  </si>
  <si>
    <t>Hexachloroethane</t>
  </si>
  <si>
    <t>likely</t>
  </si>
  <si>
    <t>193-39-5</t>
  </si>
  <si>
    <t>78-59-1</t>
  </si>
  <si>
    <t>Isophorone</t>
  </si>
  <si>
    <t>72-43-5</t>
  </si>
  <si>
    <t>Methoxychlor</t>
  </si>
  <si>
    <t>74-83-9</t>
  </si>
  <si>
    <t>Methyl bromide (Bromomethane)</t>
  </si>
  <si>
    <t>75-09-2</t>
  </si>
  <si>
    <t>95-48-7</t>
  </si>
  <si>
    <t>91-20-3</t>
  </si>
  <si>
    <t>Naphthalene</t>
  </si>
  <si>
    <t>lacks statutory cancer designation for oral route</t>
  </si>
  <si>
    <t>98-95-3</t>
  </si>
  <si>
    <t>Nitrobenzene</t>
  </si>
  <si>
    <t>86-30-6</t>
  </si>
  <si>
    <t>621-64-7</t>
  </si>
  <si>
    <t>108-95-2</t>
  </si>
  <si>
    <t>Phenol</t>
  </si>
  <si>
    <t>1918-02-1</t>
  </si>
  <si>
    <t>Picloram</t>
  </si>
  <si>
    <t>1336-36-3</t>
  </si>
  <si>
    <t>Polychlorinated biphenyls (PCB's)</t>
  </si>
  <si>
    <t>Alachlor 1254</t>
  </si>
  <si>
    <t>129-00-0</t>
  </si>
  <si>
    <t>Pyrene</t>
  </si>
  <si>
    <t>122-34-9</t>
  </si>
  <si>
    <t>Simazine</t>
  </si>
  <si>
    <t>100-42-5</t>
  </si>
  <si>
    <t>Styrene</t>
  </si>
  <si>
    <t>93-72-1</t>
  </si>
  <si>
    <t>2,4,5-TP (Silvex)</t>
  </si>
  <si>
    <t>127-18-4</t>
  </si>
  <si>
    <t>Tetrachloroethylene (Perchloroethylene)</t>
  </si>
  <si>
    <t>108-88-3</t>
  </si>
  <si>
    <t>Toluene</t>
  </si>
  <si>
    <t>8001-35-2</t>
  </si>
  <si>
    <t>Toxaphene</t>
  </si>
  <si>
    <t>71-55-6</t>
  </si>
  <si>
    <t>1,1,1-Trichloroethane</t>
  </si>
  <si>
    <t>79-01-6</t>
  </si>
  <si>
    <t>Trichloroethylene</t>
  </si>
  <si>
    <t>95-95-4</t>
  </si>
  <si>
    <t>2,4,5-Trichlorophenol</t>
  </si>
  <si>
    <t>108-05-4</t>
  </si>
  <si>
    <t>Vinyl acetate</t>
  </si>
  <si>
    <t>Vinyl chloride (residential)</t>
  </si>
  <si>
    <t>use for continous lifetime exposure</t>
  </si>
  <si>
    <t>Vinyl chloride (non-residential)</t>
  </si>
  <si>
    <t>use for adult exposures</t>
  </si>
  <si>
    <t>1330-20-7</t>
  </si>
  <si>
    <t>Xylenes (total)</t>
  </si>
  <si>
    <t>Inorganics</t>
  </si>
  <si>
    <t>7440-38-2</t>
  </si>
  <si>
    <t>Arsenic</t>
  </si>
  <si>
    <t>skin</t>
  </si>
  <si>
    <t xml:space="preserve">A </t>
  </si>
  <si>
    <t>7440-39-3</t>
  </si>
  <si>
    <t>Barium</t>
  </si>
  <si>
    <t>7440-41-7</t>
  </si>
  <si>
    <t>Beryllium</t>
  </si>
  <si>
    <t>7440-42-8</t>
  </si>
  <si>
    <t>Boron</t>
  </si>
  <si>
    <t xml:space="preserve">B1  </t>
  </si>
  <si>
    <t>16887-00-6</t>
  </si>
  <si>
    <t>Chloride</t>
  </si>
  <si>
    <t>7440-47-3</t>
  </si>
  <si>
    <t>Chromium, total</t>
  </si>
  <si>
    <t>hexavalent chromium values used</t>
  </si>
  <si>
    <t>16065-83-1</t>
  </si>
  <si>
    <t>Chromium, trivalent</t>
  </si>
  <si>
    <t>7440-48-4</t>
  </si>
  <si>
    <t>Cobalt</t>
  </si>
  <si>
    <t>57-12-5</t>
  </si>
  <si>
    <t>Cyanide (amenable)</t>
  </si>
  <si>
    <t>7439-89-6</t>
  </si>
  <si>
    <t>Iron</t>
  </si>
  <si>
    <t>7439-97-6</t>
  </si>
  <si>
    <t>Mercury (elemental)</t>
  </si>
  <si>
    <t>7440-02-0</t>
  </si>
  <si>
    <t>Nickel</t>
  </si>
  <si>
    <t>7782-49-2</t>
  </si>
  <si>
    <t>Selenium</t>
  </si>
  <si>
    <t>7440-22-4</t>
  </si>
  <si>
    <t>Silver</t>
  </si>
  <si>
    <t>7440-28-0</t>
  </si>
  <si>
    <t>Thallium</t>
  </si>
  <si>
    <t>7440-62-2</t>
  </si>
  <si>
    <t>Vanadium</t>
  </si>
  <si>
    <t>7440-66-6</t>
  </si>
  <si>
    <t>Zinc</t>
  </si>
  <si>
    <t>Notes:</t>
  </si>
  <si>
    <t>ACGIH:  American Conference of Governmental Industrial Hygienists</t>
  </si>
  <si>
    <t>BaP:  Benzo(a)pyrene</t>
  </si>
  <si>
    <t>CalEPA:  California EPA</t>
  </si>
  <si>
    <t>HEAST:  U.S. EPA Health Effects Assessment Summary Tables</t>
  </si>
  <si>
    <t>IARC:  International Agency for Research on Cancer</t>
  </si>
  <si>
    <t>MCL:  Maximum Contaminant Level</t>
  </si>
  <si>
    <t>NTP:  National Toxicology Program</t>
  </si>
  <si>
    <t>RPF:  Relative Potency Factors</t>
  </si>
  <si>
    <t>OTA:  Illinois EPA Office of Toxicity Assessment (217-558-3351)</t>
  </si>
  <si>
    <t>WoE:  Weight of Evidence</t>
  </si>
  <si>
    <t>"Carcinogen" means a contaminant that is classified as a category A1 or A2</t>
  </si>
  <si>
    <t>carcinogen by the American Conference of Governmental Industrial Hygienists; a</t>
  </si>
  <si>
    <t>category 1 or 2A/2B carcinogen by the World Health Organization's International</t>
  </si>
  <si>
    <t>Agency for Research on Cancer; a "human carcinogen" or "anticipated human</t>
  </si>
  <si>
    <t>carcinogen" by the United States Department of Health and Human Service</t>
  </si>
  <si>
    <t>National Toxicological Program; or a category A or B1/ B2 carcinogen or as</t>
  </si>
  <si>
    <t>States Environmental Protection Agency in the integrated risk information system</t>
  </si>
  <si>
    <t>or a final rule issued in a Federal Register notice by the U.S. EPA. [415 ILCS</t>
  </si>
  <si>
    <t>5/58.2]</t>
  </si>
  <si>
    <t>IRIS BaP x RPF</t>
  </si>
  <si>
    <t>Oral Reference Dose
Chronic
(RfD)
mg/kg-d</t>
  </si>
  <si>
    <t>developmental</t>
  </si>
  <si>
    <t>nervous system</t>
  </si>
  <si>
    <t>increased mortality</t>
  </si>
  <si>
    <t>Appendix A/provisional value</t>
  </si>
  <si>
    <t>decreased growth rate</t>
  </si>
  <si>
    <t>eye</t>
  </si>
  <si>
    <t>spleen</t>
  </si>
  <si>
    <t>liver; nervous system</t>
  </si>
  <si>
    <t>liver; gastrointestinal</t>
  </si>
  <si>
    <t>OTA</t>
  </si>
  <si>
    <t>derived value to support GW standard</t>
  </si>
  <si>
    <t>body weight; nervous system</t>
  </si>
  <si>
    <t>body weight</t>
  </si>
  <si>
    <t>RfD for Aroclor 1254</t>
  </si>
  <si>
    <t>thyroid</t>
  </si>
  <si>
    <t>decreased body weight</t>
  </si>
  <si>
    <t>liver; kidney</t>
  </si>
  <si>
    <t>kidney; whole body</t>
  </si>
  <si>
    <t xml:space="preserve">hexavalent chromium value used </t>
  </si>
  <si>
    <t>Fluoride</t>
  </si>
  <si>
    <t>dental fluorosis</t>
  </si>
  <si>
    <t>7439-92-1</t>
  </si>
  <si>
    <t>Lead</t>
  </si>
  <si>
    <t>ingestion based on IEUBK &amp; AL models</t>
  </si>
  <si>
    <t>selenosis</t>
  </si>
  <si>
    <t>argyria</t>
  </si>
  <si>
    <t>hair follicle atrophy</t>
  </si>
  <si>
    <t>NOTES:</t>
  </si>
  <si>
    <t>AChe:  Acetyl Cholinesterase</t>
  </si>
  <si>
    <t>AL: Adult Lead</t>
  </si>
  <si>
    <t>GW: Groundwater</t>
  </si>
  <si>
    <t>IEBUK:  Integrated Exposure Uptake Biokinetic Model</t>
  </si>
  <si>
    <t>MF:  Modifying Factor</t>
  </si>
  <si>
    <t>NOAEL:  No Observed Adverse Effect Level</t>
  </si>
  <si>
    <t xml:space="preserve">developmental </t>
  </si>
  <si>
    <t>Butanol</t>
  </si>
  <si>
    <t>kidney; liver</t>
  </si>
  <si>
    <t>reproductive; liver</t>
  </si>
  <si>
    <t>respiratory system</t>
  </si>
  <si>
    <t>nervous system; liver</t>
  </si>
  <si>
    <t>Appendix A/ provisional value</t>
  </si>
  <si>
    <t>hexavalent chromium value used</t>
  </si>
  <si>
    <t>skeletal</t>
  </si>
  <si>
    <t xml:space="preserve">CalEPA:  California EPA </t>
  </si>
  <si>
    <t>HCN:  Hydrogen Cyanide</t>
  </si>
  <si>
    <t>NOAEL (whole body)</t>
  </si>
  <si>
    <t>chronic value used</t>
  </si>
  <si>
    <t>immune system</t>
  </si>
  <si>
    <t>immune system; nervous system</t>
  </si>
  <si>
    <t xml:space="preserve">reproductive </t>
  </si>
  <si>
    <t>decreased fetal weight</t>
  </si>
  <si>
    <t>Aroclor 1254</t>
  </si>
  <si>
    <t>color vison loss</t>
  </si>
  <si>
    <t>whole body; kidney</t>
  </si>
  <si>
    <t>developmental; skeletal</t>
  </si>
  <si>
    <t>decreased weight; thyroid; nervous system</t>
  </si>
  <si>
    <t>ASTDR</t>
  </si>
  <si>
    <t>UF:  Uncertainty Factor</t>
  </si>
  <si>
    <t>immune system; reproductive</t>
  </si>
  <si>
    <t>immune system; eyes; nails</t>
  </si>
  <si>
    <t>decreased body weight; increased mortality</t>
  </si>
  <si>
    <t>circulatory system</t>
  </si>
  <si>
    <t>adrenal gland</t>
  </si>
  <si>
    <t>circulatory system ; liver</t>
  </si>
  <si>
    <t>decreased body weight gain; circulatory system</t>
  </si>
  <si>
    <t>liver; kidney; circulatory system</t>
  </si>
  <si>
    <t>body weight; kidney; circulatory system</t>
  </si>
  <si>
    <t>nervous system; circulatory system; liver</t>
  </si>
  <si>
    <t>reproductive; liver; adrenal gland</t>
  </si>
  <si>
    <t>circulatory system; liver; kidney</t>
  </si>
  <si>
    <t>cholinesterase (AChE) inhibition</t>
  </si>
  <si>
    <t>cholinesterase (AChE) inhibition; reproductive</t>
  </si>
  <si>
    <t>liver; kidney; thyroid</t>
  </si>
  <si>
    <t>liver, adrenal gland</t>
  </si>
  <si>
    <t>respiratory system; circulatory system</t>
  </si>
  <si>
    <t>liver; respiratory system</t>
  </si>
  <si>
    <t>liver; bladder</t>
  </si>
  <si>
    <t>developmental; immune system</t>
  </si>
  <si>
    <t>liver; circulatory system; nervous system</t>
  </si>
  <si>
    <t>value for "total cresols"</t>
  </si>
  <si>
    <r>
      <t>Benzo(</t>
    </r>
    <r>
      <rPr>
        <b/>
        <i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)anthracene </t>
    </r>
  </si>
  <si>
    <r>
      <t>Benzo(</t>
    </r>
    <r>
      <rPr>
        <b/>
        <i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 xml:space="preserve">)fluoranthene </t>
    </r>
  </si>
  <si>
    <r>
      <t>Benzo(</t>
    </r>
    <r>
      <rPr>
        <b/>
        <i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)fluoranthene</t>
    </r>
  </si>
  <si>
    <r>
      <t>Benzo(</t>
    </r>
    <r>
      <rPr>
        <b/>
        <i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)pyrene </t>
    </r>
  </si>
  <si>
    <r>
      <t>Dibenz(</t>
    </r>
    <r>
      <rPr>
        <b/>
        <i/>
        <sz val="12"/>
        <color indexed="8"/>
        <rFont val="Times New Roman"/>
        <family val="1"/>
      </rPr>
      <t>a,h</t>
    </r>
    <r>
      <rPr>
        <b/>
        <sz val="12"/>
        <color indexed="8"/>
        <rFont val="Times New Roman"/>
        <family val="1"/>
      </rPr>
      <t xml:space="preserve">)anthracene </t>
    </r>
  </si>
  <si>
    <r>
      <t>Di-</t>
    </r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-butyl phthalate</t>
    </r>
  </si>
  <si>
    <r>
      <rPr>
        <b/>
        <i/>
        <sz val="12"/>
        <color indexed="8"/>
        <rFont val="Times New Roman"/>
        <family val="1"/>
      </rPr>
      <t>cis</t>
    </r>
    <r>
      <rPr>
        <b/>
        <sz val="12"/>
        <color indexed="8"/>
        <rFont val="Times New Roman"/>
        <family val="1"/>
      </rPr>
      <t>-1,2-Dichloroethylene</t>
    </r>
  </si>
  <si>
    <r>
      <rPr>
        <b/>
        <i/>
        <sz val="12"/>
        <color indexed="8"/>
        <rFont val="Times New Roman"/>
        <family val="1"/>
      </rPr>
      <t>trans</t>
    </r>
    <r>
      <rPr>
        <b/>
        <sz val="12"/>
        <color indexed="8"/>
        <rFont val="Times New Roman"/>
        <family val="1"/>
      </rPr>
      <t>-1,2-Dichloroethylene</t>
    </r>
  </si>
  <si>
    <r>
      <t>Di-</t>
    </r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-octyl-phthalate</t>
    </r>
  </si>
  <si>
    <r>
      <rPr>
        <b/>
        <i/>
        <sz val="12"/>
        <color indexed="8"/>
        <rFont val="Times New Roman"/>
        <family val="1"/>
      </rPr>
      <t>gamma</t>
    </r>
    <r>
      <rPr>
        <b/>
        <sz val="12"/>
        <color indexed="8"/>
        <rFont val="Times New Roman"/>
        <family val="1"/>
      </rPr>
      <t>-Hexachlorocyclohexane (Lindane)</t>
    </r>
  </si>
  <si>
    <r>
      <t>Indeno(1,2,3-</t>
    </r>
    <r>
      <rPr>
        <b/>
        <i/>
        <sz val="12"/>
        <color indexed="8"/>
        <rFont val="Times New Roman"/>
        <family val="1"/>
      </rPr>
      <t>c,d</t>
    </r>
    <r>
      <rPr>
        <b/>
        <sz val="12"/>
        <color indexed="8"/>
        <rFont val="Times New Roman"/>
        <family val="1"/>
      </rPr>
      <t xml:space="preserve">)pyrene </t>
    </r>
  </si>
  <si>
    <r>
      <t>2-Methylphenol (</t>
    </r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-Cresol)</t>
    </r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</si>
  <si>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-Nitrosodiphenylamine</t>
    </r>
  </si>
  <si>
    <r>
      <rPr>
        <b/>
        <i/>
        <sz val="12"/>
        <color indexed="8"/>
        <rFont val="Times New Roman"/>
        <family val="1"/>
      </rPr>
      <t>n-</t>
    </r>
    <r>
      <rPr>
        <b/>
        <sz val="12"/>
        <color indexed="8"/>
        <rFont val="Times New Roman"/>
        <family val="1"/>
      </rPr>
      <t>Nitrosodi-</t>
    </r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-propylamine</t>
    </r>
  </si>
  <si>
    <r>
      <t>Chromium, hexavalent</t>
    </r>
    <r>
      <rPr>
        <b/>
        <sz val="12"/>
        <color indexed="8"/>
        <rFont val="Times New Roman"/>
        <family val="1"/>
      </rPr>
      <t xml:space="preserve"> </t>
    </r>
  </si>
  <si>
    <r>
      <t xml:space="preserve">"carcinogenic to humans" or "likely to be carcinogenic to humans" </t>
    </r>
    <r>
      <rPr>
        <i/>
        <sz val="12"/>
        <color indexed="8"/>
        <rFont val="Times New Roman"/>
        <family val="1"/>
      </rPr>
      <t>by the United</t>
    </r>
  </si>
  <si>
    <r>
      <t>Oral Slope Factor
(SF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)
(mg/kg-d)</t>
    </r>
    <r>
      <rPr>
        <b/>
        <vertAlign val="superscript"/>
        <sz val="12"/>
        <color indexed="8"/>
        <rFont val="Times New Roman"/>
        <family val="1"/>
      </rPr>
      <t>-1</t>
    </r>
  </si>
  <si>
    <r>
      <t>Inhalation Unit Risk Factor
(URF)
(µg/m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)</t>
    </r>
    <r>
      <rPr>
        <b/>
        <vertAlign val="superscript"/>
        <sz val="12"/>
        <color indexed="8"/>
        <rFont val="Times New Roman"/>
        <family val="1"/>
      </rPr>
      <t>-1</t>
    </r>
  </si>
  <si>
    <r>
      <t>Inhalation Slope Factor
(SF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)
(mg/kg-d)</t>
    </r>
    <r>
      <rPr>
        <b/>
        <vertAlign val="superscript"/>
        <sz val="12"/>
        <rFont val="Times New Roman"/>
        <family val="1"/>
      </rPr>
      <t>-1</t>
    </r>
  </si>
  <si>
    <r>
      <t>Inhalation Reference Concentration
Chronic
(RfC)
mg/m</t>
    </r>
    <r>
      <rPr>
        <b/>
        <vertAlign val="superscript"/>
        <sz val="12"/>
        <rFont val="Times New Roman"/>
        <family val="1"/>
      </rPr>
      <t>3</t>
    </r>
  </si>
  <si>
    <r>
      <t>Inhalation Reference Dose
Chronic
(RfD</t>
    </r>
    <r>
      <rPr>
        <b/>
        <vertAlign val="subscript"/>
        <sz val="12"/>
        <color indexed="8"/>
        <rFont val="Times New Roman"/>
        <family val="1"/>
      </rPr>
      <t>i</t>
    </r>
    <r>
      <rPr>
        <b/>
        <sz val="12"/>
        <color indexed="8"/>
        <rFont val="Times New Roman"/>
        <family val="1"/>
      </rPr>
      <t>)
mg/kg-d</t>
    </r>
  </si>
  <si>
    <t>value for hydrogen cyanide (surrogate)</t>
  </si>
  <si>
    <r>
      <t>Oral Reference Dose
Subchronic
(RfD</t>
    </r>
    <r>
      <rPr>
        <b/>
        <vertAlign val="subscript"/>
        <sz val="12"/>
        <color indexed="8"/>
        <rFont val="Times New Roman"/>
        <family val="1"/>
      </rPr>
      <t>s</t>
    </r>
    <r>
      <rPr>
        <b/>
        <sz val="12"/>
        <color indexed="8"/>
        <rFont val="Times New Roman"/>
        <family val="1"/>
      </rPr>
      <t>)
mg/kg-d</t>
    </r>
  </si>
  <si>
    <t>nervous system; circulatory system</t>
  </si>
  <si>
    <t>kidney; liver; circulatory system</t>
  </si>
  <si>
    <t>circulatory system; liver</t>
  </si>
  <si>
    <t>ototoxicity</t>
  </si>
  <si>
    <t>RfC minus less than chronic UF (3)</t>
  </si>
  <si>
    <r>
      <t>Inhalation Reference Concentration
Subchronic
(RfC</t>
    </r>
    <r>
      <rPr>
        <b/>
        <vertAlign val="subscript"/>
        <sz val="12"/>
        <rFont val="Times New Roman"/>
        <family val="1"/>
      </rPr>
      <t>s</t>
    </r>
    <r>
      <rPr>
        <b/>
        <sz val="12"/>
        <rFont val="Times New Roman"/>
        <family val="1"/>
      </rPr>
      <t>)
mg/m</t>
    </r>
    <r>
      <rPr>
        <b/>
        <vertAlign val="superscript"/>
        <sz val="12"/>
        <rFont val="Times New Roman"/>
        <family val="1"/>
      </rPr>
      <t>3</t>
    </r>
  </si>
  <si>
    <r>
      <t>Inhalation Reference Dose
Subchronic
(RfD</t>
    </r>
    <r>
      <rPr>
        <b/>
        <vertAlign val="subscript"/>
        <sz val="12"/>
        <color indexed="8"/>
        <rFont val="Times New Roman"/>
        <family val="1"/>
      </rPr>
      <t>is</t>
    </r>
    <r>
      <rPr>
        <b/>
        <sz val="12"/>
        <color indexed="8"/>
        <rFont val="Times New Roman"/>
        <family val="1"/>
      </rPr>
      <t>)
mg/kg-d</t>
    </r>
  </si>
  <si>
    <t>respiratory system; epiglottis</t>
  </si>
  <si>
    <t>circulatory system (leukemia)</t>
  </si>
  <si>
    <t>gastrointestinal (large intestine)</t>
  </si>
  <si>
    <t>gastrointestinal (forestomach); circulatory system; thyroid</t>
  </si>
  <si>
    <t xml:space="preserve">known </t>
  </si>
  <si>
    <t>B1</t>
  </si>
  <si>
    <r>
      <t>NTP (15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>)</t>
    </r>
  </si>
  <si>
    <t>whole body; circulatory system</t>
  </si>
  <si>
    <t>fluorosis (tooth)</t>
  </si>
  <si>
    <t>selenosis; whole body</t>
  </si>
  <si>
    <t>skin (argyria)</t>
  </si>
  <si>
    <t>color vision loss</t>
  </si>
  <si>
    <t>May 2023 Sheet Updates</t>
  </si>
  <si>
    <t>Cancer Values:  No Updates</t>
  </si>
  <si>
    <t>Liver, Kidney</t>
  </si>
  <si>
    <t>Vinyl Chloride</t>
  </si>
  <si>
    <t>Liver; Gastrointestinal</t>
  </si>
  <si>
    <t>The following TACO chemicals are essential nutrients and do not have human health toxicity data: calcium, magnesium, phosphorus, potassium, sodium, and sulfate.</t>
  </si>
  <si>
    <t xml:space="preserve">DDT </t>
  </si>
  <si>
    <t>Mercuric chloride (inorganic mercury)</t>
  </si>
  <si>
    <t xml:space="preserve">Methylene chloride (Dichloromethane) </t>
  </si>
  <si>
    <t>2,4-D (2,4-Dichlorophenoxy acetic acid)</t>
  </si>
  <si>
    <t>respiratory system; lymphatic system</t>
  </si>
  <si>
    <t>nasal lesions</t>
  </si>
  <si>
    <t>June 2024 Sheet Updates</t>
  </si>
  <si>
    <t xml:space="preserve">Updated Value
mg/kg-day </t>
  </si>
  <si>
    <t>Respiratory; Lymphatic</t>
  </si>
  <si>
    <t>Conversion Inappropriate</t>
  </si>
  <si>
    <t>Nervous System; Liver</t>
  </si>
  <si>
    <t>Nasal Lesions</t>
  </si>
  <si>
    <t>OTA:  Illinois EPA Office of Toxicity Assessment</t>
  </si>
  <si>
    <t>lymphatic system</t>
  </si>
  <si>
    <t>circulatory system; endocrine system; kidney; liver</t>
  </si>
  <si>
    <t>male reproductive system</t>
  </si>
  <si>
    <t>Target Organ / Critical Effect</t>
  </si>
  <si>
    <t>Cancer Values:  Updates</t>
  </si>
  <si>
    <r>
      <t>Oral Slope Factor (SF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)</t>
    </r>
  </si>
  <si>
    <r>
      <t>Previous Value (mg/kg-day)</t>
    </r>
    <r>
      <rPr>
        <b/>
        <vertAlign val="superscript"/>
        <sz val="12"/>
        <color indexed="8"/>
        <rFont val="Times New Roman"/>
        <family val="1"/>
      </rPr>
      <t>-1</t>
    </r>
  </si>
  <si>
    <r>
      <t>Updated Value (mg/kg-day)</t>
    </r>
    <r>
      <rPr>
        <b/>
        <vertAlign val="superscript"/>
        <sz val="12"/>
        <color indexed="8"/>
        <rFont val="Times New Roman"/>
        <family val="1"/>
      </rPr>
      <t>-1</t>
    </r>
  </si>
  <si>
    <t>Updated Target Organ or Critical Effect</t>
  </si>
  <si>
    <t>Male Reproductive System</t>
  </si>
  <si>
    <t>Chronic Oral Reference Dose (RfD):  Updates</t>
  </si>
  <si>
    <r>
      <rPr>
        <i/>
        <sz val="12"/>
        <color indexed="8"/>
        <rFont val="Times New Roman"/>
        <family val="1"/>
      </rPr>
      <t>alpha</t>
    </r>
    <r>
      <rPr>
        <sz val="12"/>
        <color indexed="8"/>
        <rFont val="Times New Roman"/>
        <family val="1"/>
      </rPr>
      <t>-Hexachlorocyclohexane (</t>
    </r>
    <r>
      <rPr>
        <i/>
        <sz val="12"/>
        <color indexed="8"/>
        <rFont val="Times New Roman"/>
        <family val="1"/>
      </rPr>
      <t>alpha-</t>
    </r>
    <r>
      <rPr>
        <sz val="12"/>
        <color indexed="8"/>
        <rFont val="Times New Roman"/>
        <family val="1"/>
      </rPr>
      <t xml:space="preserve">HCH, </t>
    </r>
    <r>
      <rPr>
        <i/>
        <sz val="12"/>
        <color indexed="8"/>
        <rFont val="Times New Roman"/>
        <family val="1"/>
      </rPr>
      <t>alpha</t>
    </r>
    <r>
      <rPr>
        <sz val="12"/>
        <color indexed="8"/>
        <rFont val="Times New Roman"/>
        <family val="1"/>
      </rPr>
      <t xml:space="preserve">-BHC) </t>
    </r>
  </si>
  <si>
    <r>
      <t>Conversion to Chronic Inhalation Reference Dose (RfD</t>
    </r>
    <r>
      <rPr>
        <b/>
        <u val="single"/>
        <vertAlign val="subscript"/>
        <sz val="12"/>
        <color indexed="8"/>
        <rFont val="Times New Roman"/>
        <family val="1"/>
      </rPr>
      <t>i</t>
    </r>
    <r>
      <rPr>
        <b/>
        <u val="single"/>
        <sz val="12"/>
        <color indexed="8"/>
        <rFont val="Times New Roman"/>
        <family val="1"/>
      </rPr>
      <t>)</t>
    </r>
    <r>
      <rPr>
        <b/>
        <u val="single"/>
        <vertAlign val="subscript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for RBCA </t>
    </r>
  </si>
  <si>
    <r>
      <t>Previous Value mg/m</t>
    </r>
    <r>
      <rPr>
        <b/>
        <u val="single"/>
        <vertAlign val="superscript"/>
        <sz val="12"/>
        <color indexed="8"/>
        <rFont val="Times New Roman"/>
        <family val="1"/>
      </rPr>
      <t>3</t>
    </r>
  </si>
  <si>
    <r>
      <t>Updated Value mg/m</t>
    </r>
    <r>
      <rPr>
        <b/>
        <u val="single"/>
        <vertAlign val="superscript"/>
        <sz val="12"/>
        <color indexed="8"/>
        <rFont val="Times New Roman"/>
        <family val="1"/>
      </rPr>
      <t>3</t>
    </r>
  </si>
  <si>
    <t>Gastrointestinal</t>
  </si>
  <si>
    <r>
      <rPr>
        <i/>
        <sz val="12"/>
        <color indexed="8"/>
        <rFont val="Times New Roman"/>
        <family val="1"/>
      </rPr>
      <t>gamma</t>
    </r>
    <r>
      <rPr>
        <sz val="12"/>
        <color indexed="8"/>
        <rFont val="Times New Roman"/>
        <family val="1"/>
      </rPr>
      <t>-Hexachlorocyclohexane (Lindane)</t>
    </r>
  </si>
  <si>
    <t>Chronic Value</t>
  </si>
  <si>
    <t>Circulatory System; Kidney; Liver; Endocrine System</t>
  </si>
  <si>
    <t xml:space="preserve">Conversion to Subchronic Inhalation Reference Dose (RfDi) for RBCA </t>
  </si>
  <si>
    <r>
      <rPr>
        <i/>
        <sz val="12"/>
        <color indexed="8"/>
        <rFont val="Times New Roman"/>
        <family val="1"/>
      </rPr>
      <t>trans</t>
    </r>
    <r>
      <rPr>
        <sz val="12"/>
        <color indexed="8"/>
        <rFont val="Times New Roman"/>
        <family val="1"/>
      </rPr>
      <t>-1,2-Dichloroethylene</t>
    </r>
  </si>
  <si>
    <t>Lymphatic System</t>
  </si>
  <si>
    <t>Respiratory System</t>
  </si>
  <si>
    <r>
      <rPr>
        <i/>
        <sz val="12"/>
        <color indexed="8"/>
        <rFont val="Times New Roman"/>
        <family val="1"/>
      </rPr>
      <t>alpha</t>
    </r>
    <r>
      <rPr>
        <sz val="12"/>
        <color indexed="8"/>
        <rFont val="Times New Roman"/>
        <family val="1"/>
      </rPr>
      <t>-HCH (</t>
    </r>
    <r>
      <rPr>
        <i/>
        <sz val="12"/>
        <color indexed="8"/>
        <rFont val="Times New Roman"/>
        <family val="1"/>
      </rPr>
      <t>alpha</t>
    </r>
    <r>
      <rPr>
        <sz val="12"/>
        <color indexed="8"/>
        <rFont val="Times New Roman"/>
        <family val="1"/>
      </rPr>
      <t>-BHC)</t>
    </r>
  </si>
  <si>
    <r>
      <rPr>
        <i/>
        <sz val="12"/>
        <color indexed="8"/>
        <rFont val="Times New Roman"/>
        <family val="1"/>
      </rPr>
      <t>gamma</t>
    </r>
    <r>
      <rPr>
        <sz val="12"/>
        <color indexed="8"/>
        <rFont val="Times New Roman"/>
        <family val="1"/>
      </rPr>
      <t>-HCH (Lindane)</t>
    </r>
  </si>
  <si>
    <r>
      <t>Conversion to Subhronic Inhalation Reference Dose (RfD</t>
    </r>
    <r>
      <rPr>
        <b/>
        <u val="single"/>
        <vertAlign val="subscript"/>
        <sz val="12"/>
        <color indexed="8"/>
        <rFont val="Times New Roman"/>
        <family val="1"/>
      </rPr>
      <t>is</t>
    </r>
    <r>
      <rPr>
        <b/>
        <u val="single"/>
        <sz val="12"/>
        <color indexed="8"/>
        <rFont val="Times New Roman"/>
        <family val="1"/>
      </rPr>
      <t>)</t>
    </r>
    <r>
      <rPr>
        <b/>
        <u val="single"/>
        <vertAlign val="subscript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for RBCA </t>
    </r>
  </si>
  <si>
    <r>
      <rPr>
        <i/>
        <sz val="12"/>
        <color indexed="8"/>
        <rFont val="Times New Roman"/>
        <family val="1"/>
      </rPr>
      <t>p,p</t>
    </r>
    <r>
      <rPr>
        <sz val="12"/>
        <color indexed="8"/>
        <rFont val="Times New Roman"/>
        <family val="1"/>
      </rPr>
      <t>'-DDD</t>
    </r>
  </si>
  <si>
    <r>
      <rPr>
        <i/>
        <sz val="12"/>
        <color indexed="8"/>
        <rFont val="Times New Roman"/>
        <family val="1"/>
      </rPr>
      <t>p,p</t>
    </r>
    <r>
      <rPr>
        <sz val="12"/>
        <color indexed="8"/>
        <rFont val="Times New Roman"/>
        <family val="1"/>
      </rPr>
      <t>'-DDE</t>
    </r>
  </si>
  <si>
    <r>
      <t>Previous Value mg/m</t>
    </r>
    <r>
      <rPr>
        <b/>
        <vertAlign val="superscript"/>
        <sz val="12"/>
        <color indexed="8"/>
        <rFont val="Times New Roman"/>
        <family val="1"/>
      </rPr>
      <t>3</t>
    </r>
  </si>
  <si>
    <r>
      <t>Updated Value mg/m</t>
    </r>
    <r>
      <rPr>
        <b/>
        <vertAlign val="superscript"/>
        <sz val="12"/>
        <color indexed="8"/>
        <rFont val="Times New Roman"/>
        <family val="1"/>
      </rPr>
      <t>3</t>
    </r>
  </si>
  <si>
    <r>
      <t>cis</t>
    </r>
    <r>
      <rPr>
        <sz val="12"/>
        <color indexed="8"/>
        <rFont val="Times New Roman"/>
        <family val="1"/>
      </rPr>
      <t>-1,2-Dichloroethylene</t>
    </r>
  </si>
  <si>
    <r>
      <rPr>
        <i/>
        <sz val="12"/>
        <color indexed="8"/>
        <rFont val="Times New Roman"/>
        <family val="1"/>
      </rPr>
      <t>p,p</t>
    </r>
    <r>
      <rPr>
        <sz val="12"/>
        <color indexed="8"/>
        <rFont val="Times New Roman"/>
        <family val="1"/>
      </rPr>
      <t>ˈ</t>
    </r>
    <r>
      <rPr>
        <i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>DDD</t>
    </r>
  </si>
  <si>
    <r>
      <t>Benzo(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)pyrene </t>
    </r>
  </si>
  <si>
    <r>
      <t>Subchronic Oral Reference Dose (RfD</t>
    </r>
    <r>
      <rPr>
        <u val="single"/>
        <vertAlign val="subscript"/>
        <sz val="12"/>
        <color indexed="8"/>
        <rFont val="Times New Roman"/>
        <family val="1"/>
      </rPr>
      <t>s</t>
    </r>
    <r>
      <rPr>
        <u val="single"/>
        <sz val="12"/>
        <color indexed="8"/>
        <rFont val="Times New Roman"/>
        <family val="1"/>
      </rPr>
      <t>): No Updates</t>
    </r>
  </si>
  <si>
    <r>
      <t>Conversion to Subchronic Inhalation Reference Dose (RfD</t>
    </r>
    <r>
      <rPr>
        <b/>
        <u val="single"/>
        <vertAlign val="subscript"/>
        <sz val="12"/>
        <color indexed="8"/>
        <rFont val="Times New Roman"/>
        <family val="1"/>
      </rPr>
      <t>is</t>
    </r>
    <r>
      <rPr>
        <b/>
        <u val="single"/>
        <sz val="12"/>
        <color indexed="8"/>
        <rFont val="Times New Roman"/>
        <family val="1"/>
      </rPr>
      <t>)</t>
    </r>
    <r>
      <rPr>
        <b/>
        <u val="single"/>
        <vertAlign val="subscript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for RBCA </t>
    </r>
  </si>
  <si>
    <r>
      <t>Subchronic Inhalation Reference Concentration (RfC</t>
    </r>
    <r>
      <rPr>
        <u val="single"/>
        <vertAlign val="subscript"/>
        <sz val="12"/>
        <rFont val="Times New Roman"/>
        <family val="1"/>
      </rPr>
      <t>s</t>
    </r>
    <r>
      <rPr>
        <u val="single"/>
        <sz val="12"/>
        <rFont val="Times New Roman"/>
        <family val="1"/>
      </rPr>
      <t>): Updates</t>
    </r>
  </si>
  <si>
    <r>
      <rPr>
        <i/>
        <sz val="12"/>
        <color indexed="8"/>
        <rFont val="Times New Roman"/>
        <family val="1"/>
      </rPr>
      <t>p-</t>
    </r>
    <r>
      <rPr>
        <sz val="12"/>
        <color indexed="8"/>
        <rFont val="Times New Roman"/>
        <family val="1"/>
      </rPr>
      <t>Chloroaniline (4-Chloroaniline)</t>
    </r>
  </si>
  <si>
    <r>
      <rPr>
        <i/>
        <sz val="12"/>
        <color indexed="8"/>
        <rFont val="Times New Roman"/>
        <family val="1"/>
      </rPr>
      <t>gamma</t>
    </r>
    <r>
      <rPr>
        <sz val="12"/>
        <color indexed="8"/>
        <rFont val="Times New Roman"/>
        <family val="1"/>
      </rPr>
      <t>- Hexachlorocyclohexane (Lindane)</t>
    </r>
  </si>
  <si>
    <r>
      <t>Subchronic Oral Reference Dose (RfD</t>
    </r>
    <r>
      <rPr>
        <u val="single"/>
        <vertAlign val="subscript"/>
        <sz val="12"/>
        <color indexed="8"/>
        <rFont val="Times New Roman"/>
        <family val="1"/>
      </rPr>
      <t>s</t>
    </r>
    <r>
      <rPr>
        <u val="single"/>
        <sz val="12"/>
        <color indexed="8"/>
        <rFont val="Times New Roman"/>
        <family val="1"/>
      </rPr>
      <t>): Updates</t>
    </r>
  </si>
  <si>
    <r>
      <t>4-Chloroaniline (</t>
    </r>
    <r>
      <rPr>
        <b/>
        <i/>
        <sz val="11"/>
        <color indexed="8"/>
        <rFont val="Times New Roman"/>
        <family val="1"/>
      </rPr>
      <t>p</t>
    </r>
    <r>
      <rPr>
        <b/>
        <sz val="11"/>
        <color indexed="8"/>
        <rFont val="Times New Roman"/>
        <family val="1"/>
      </rPr>
      <t>-Chloroaniline)</t>
    </r>
  </si>
  <si>
    <r>
      <rPr>
        <b/>
        <i/>
        <sz val="11"/>
        <color indexed="8"/>
        <rFont val="Times New Roman"/>
        <family val="1"/>
      </rPr>
      <t>p,p</t>
    </r>
    <r>
      <rPr>
        <b/>
        <sz val="11"/>
        <color indexed="8"/>
        <rFont val="Times New Roman"/>
        <family val="1"/>
      </rPr>
      <t>'-DDD</t>
    </r>
  </si>
  <si>
    <r>
      <rPr>
        <b/>
        <i/>
        <sz val="11"/>
        <color indexed="8"/>
        <rFont val="Times New Roman"/>
        <family val="1"/>
      </rPr>
      <t>p,p</t>
    </r>
    <r>
      <rPr>
        <b/>
        <sz val="11"/>
        <color indexed="8"/>
        <rFont val="Times New Roman"/>
        <family val="1"/>
      </rPr>
      <t>'-DDE</t>
    </r>
  </si>
  <si>
    <r>
      <t>1,2-Dichlorobenzene (</t>
    </r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-Dichlorobenzene)</t>
    </r>
  </si>
  <si>
    <r>
      <t>1,4-Dichlorobenzene (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-Dichlorobenzene)</t>
    </r>
  </si>
  <si>
    <r>
      <t>1,3-Dichloropropene (1,3-Dichloropropylene (</t>
    </r>
    <r>
      <rPr>
        <b/>
        <i/>
        <sz val="12"/>
        <color indexed="8"/>
        <rFont val="Times New Roman"/>
        <family val="1"/>
      </rPr>
      <t>cis</t>
    </r>
    <r>
      <rPr>
        <b/>
        <sz val="12"/>
        <color indexed="8"/>
        <rFont val="Times New Roman"/>
        <family val="1"/>
      </rPr>
      <t xml:space="preserve">+ </t>
    </r>
    <r>
      <rPr>
        <b/>
        <i/>
        <sz val="12"/>
        <color indexed="8"/>
        <rFont val="Times New Roman"/>
        <family val="1"/>
      </rPr>
      <t>trans</t>
    </r>
    <r>
      <rPr>
        <b/>
        <sz val="12"/>
        <color indexed="8"/>
        <rFont val="Times New Roman"/>
        <family val="1"/>
      </rPr>
      <t>))</t>
    </r>
  </si>
  <si>
    <r>
      <rPr>
        <b/>
        <i/>
        <sz val="12"/>
        <color indexed="8"/>
        <rFont val="Times New Roman"/>
        <family val="1"/>
      </rPr>
      <t>alpha</t>
    </r>
    <r>
      <rPr>
        <b/>
        <sz val="12"/>
        <color indexed="8"/>
        <rFont val="Times New Roman"/>
        <family val="1"/>
      </rPr>
      <t>-Hexachlorocyclohexane (</t>
    </r>
    <r>
      <rPr>
        <b/>
        <i/>
        <sz val="12"/>
        <color indexed="8"/>
        <rFont val="Times New Roman"/>
        <family val="1"/>
      </rPr>
      <t>alpha-</t>
    </r>
    <r>
      <rPr>
        <b/>
        <sz val="12"/>
        <color indexed="8"/>
        <rFont val="Times New Roman"/>
        <family val="1"/>
      </rPr>
      <t xml:space="preserve">HCH, </t>
    </r>
    <r>
      <rPr>
        <b/>
        <i/>
        <sz val="12"/>
        <color indexed="8"/>
        <rFont val="Times New Roman"/>
        <family val="1"/>
      </rPr>
      <t>alpha</t>
    </r>
    <r>
      <rPr>
        <b/>
        <sz val="12"/>
        <color indexed="8"/>
        <rFont val="Times New Roman"/>
        <family val="1"/>
      </rPr>
      <t xml:space="preserve">-BHC) </t>
    </r>
  </si>
  <si>
    <t>Updates Reflect May 2024 USEPA Regional Screening Level (RSL) Toxicity Updates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</si>
</sst>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E+00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u val="single"/>
      <sz val="16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vertAlign val="subscript"/>
      <sz val="12"/>
      <color indexed="8"/>
      <name val="Times New Roman"/>
      <family val="1"/>
    </font>
    <font>
      <b/>
      <u val="single"/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vertAlign val="subscript"/>
      <sz val="12"/>
      <color indexed="8"/>
      <name val="Times New Roman"/>
      <family val="1"/>
    </font>
    <font>
      <u val="single"/>
      <vertAlign val="subscript"/>
      <sz val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u val="single"/>
      <sz val="16"/>
      <color theme="1"/>
      <name val="Times New Roman"/>
      <family val="1"/>
    </font>
    <font>
      <b/>
      <u val="single"/>
      <sz val="14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7" fillId="2" borderId="10" xfId="0" applyFont="1" applyFill="1" applyBorder="1" applyAlignment="1" applyProtection="1">
      <alignment/>
      <protection/>
    </xf>
    <xf numFmtId="0" fontId="57" fillId="34" borderId="10" xfId="0" applyFont="1" applyFill="1" applyBorder="1" applyAlignment="1" applyProtection="1">
      <alignment wrapText="1"/>
      <protection/>
    </xf>
    <xf numFmtId="0" fontId="57" fillId="34" borderId="10" xfId="0" applyFont="1" applyFill="1" applyBorder="1" applyAlignment="1" applyProtection="1">
      <alignment horizontal="center" wrapText="1"/>
      <protection/>
    </xf>
    <xf numFmtId="0" fontId="57" fillId="2" borderId="10" xfId="0" applyFont="1" applyFill="1" applyBorder="1" applyAlignment="1" applyProtection="1">
      <alignment horizontal="center"/>
      <protection/>
    </xf>
    <xf numFmtId="0" fontId="61" fillId="35" borderId="10" xfId="0" applyFont="1" applyFill="1" applyBorder="1" applyAlignment="1" applyProtection="1">
      <alignment vertical="center"/>
      <protection/>
    </xf>
    <xf numFmtId="0" fontId="57" fillId="36" borderId="10" xfId="0" applyFont="1" applyFill="1" applyBorder="1" applyAlignment="1" applyProtection="1">
      <alignment vertical="center" wrapText="1"/>
      <protection/>
    </xf>
    <xf numFmtId="0" fontId="57" fillId="36" borderId="10" xfId="0" applyFont="1" applyFill="1" applyBorder="1" applyAlignment="1" applyProtection="1">
      <alignment horizontal="center" vertical="center" wrapText="1"/>
      <protection/>
    </xf>
    <xf numFmtId="0" fontId="57" fillId="35" borderId="10" xfId="0" applyFont="1" applyFill="1" applyBorder="1" applyAlignment="1" applyProtection="1">
      <alignment vertical="center"/>
      <protection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left" vertical="center"/>
      <protection/>
    </xf>
    <xf numFmtId="0" fontId="4" fillId="0" borderId="10" xfId="55" applyFont="1" applyBorder="1" applyAlignment="1" applyProtection="1">
      <alignment horizontal="center" vertical="center"/>
      <protection/>
    </xf>
    <xf numFmtId="11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left" vertical="center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1" fillId="0" borderId="10" xfId="55" applyFont="1" applyBorder="1" applyAlignment="1" applyProtection="1">
      <alignment vertical="center"/>
      <protection/>
    </xf>
    <xf numFmtId="0" fontId="4" fillId="0" borderId="10" xfId="55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4" fontId="62" fillId="0" borderId="0" xfId="0" applyNumberFormat="1" applyFont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57" fillId="2" borderId="10" xfId="0" applyFont="1" applyFill="1" applyBorder="1" applyAlignment="1" applyProtection="1">
      <alignment horizontal="center" wrapText="1"/>
      <protection/>
    </xf>
    <xf numFmtId="164" fontId="4" fillId="0" borderId="10" xfId="55" applyNumberFormat="1" applyFont="1" applyBorder="1" applyAlignment="1" applyProtection="1">
      <alignment horizontal="center" vertical="center"/>
      <protection/>
    </xf>
    <xf numFmtId="11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0" xfId="55" applyNumberFormat="1" applyFont="1" applyBorder="1" applyAlignment="1" applyProtection="1" quotePrefix="1">
      <alignment horizontal="center" vertical="center"/>
      <protection/>
    </xf>
    <xf numFmtId="0" fontId="4" fillId="35" borderId="10" xfId="55" applyFont="1" applyFill="1" applyBorder="1" applyAlignment="1" applyProtection="1">
      <alignment horizontal="center" vertical="center"/>
      <protection/>
    </xf>
    <xf numFmtId="0" fontId="4" fillId="0" borderId="0" xfId="55" applyFont="1" applyAlignment="1" applyProtection="1">
      <alignment vertical="center"/>
      <protection/>
    </xf>
    <xf numFmtId="0" fontId="0" fillId="35" borderId="10" xfId="0" applyFont="1" applyFill="1" applyBorder="1" applyAlignment="1" applyProtection="1" quotePrefix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11" fontId="4" fillId="0" borderId="10" xfId="55" applyNumberFormat="1" applyFont="1" applyBorder="1" applyAlignment="1" applyProtection="1">
      <alignment horizontal="center" vertical="center"/>
      <protection/>
    </xf>
    <xf numFmtId="0" fontId="4" fillId="0" borderId="10" xfId="55" applyFont="1" applyBorder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165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16" fillId="0" borderId="0" xfId="55" applyFont="1" applyAlignment="1" applyProtection="1">
      <alignment wrapText="1"/>
      <protection/>
    </xf>
    <xf numFmtId="11" fontId="16" fillId="0" borderId="0" xfId="55" applyNumberFormat="1" applyFont="1" applyAlignment="1" applyProtection="1">
      <alignment horizont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4" fillId="0" borderId="0" xfId="55" applyFont="1" applyProtection="1">
      <alignment/>
      <protection/>
    </xf>
    <xf numFmtId="11" fontId="4" fillId="0" borderId="0" xfId="55" applyNumberFormat="1" applyFont="1" applyAlignment="1" applyProtection="1">
      <alignment horizontal="center"/>
      <protection/>
    </xf>
    <xf numFmtId="11" fontId="4" fillId="0" borderId="0" xfId="55" applyNumberFormat="1" applyFont="1" applyAlignment="1" applyProtection="1">
      <alignment horizontal="center" vertical="center"/>
      <protection/>
    </xf>
    <xf numFmtId="11" fontId="4" fillId="0" borderId="0" xfId="55" applyNumberFormat="1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11" fontId="4" fillId="0" borderId="10" xfId="55" applyNumberFormat="1" applyFont="1" applyBorder="1" applyAlignment="1" applyProtection="1">
      <alignment horizontal="center" vertical="center" wrapText="1"/>
      <protection/>
    </xf>
    <xf numFmtId="14" fontId="4" fillId="0" borderId="0" xfId="55" applyNumberFormat="1" applyFont="1" applyProtection="1">
      <alignment/>
      <protection/>
    </xf>
    <xf numFmtId="164" fontId="0" fillId="35" borderId="10" xfId="0" applyNumberFormat="1" applyFont="1" applyFill="1" applyBorder="1" applyAlignment="1" applyProtection="1">
      <alignment horizontal="center" vertical="center"/>
      <protection/>
    </xf>
    <xf numFmtId="164" fontId="4" fillId="38" borderId="10" xfId="0" applyNumberFormat="1" applyFont="1" applyFill="1" applyBorder="1" applyAlignment="1" applyProtection="1">
      <alignment horizontal="center" vertical="center" wrapText="1"/>
      <protection/>
    </xf>
    <xf numFmtId="164" fontId="4" fillId="38" borderId="10" xfId="0" applyNumberFormat="1" applyFont="1" applyFill="1" applyBorder="1" applyAlignment="1" applyProtection="1">
      <alignment horizontal="center" vertical="center"/>
      <protection/>
    </xf>
    <xf numFmtId="164" fontId="0" fillId="35" borderId="10" xfId="0" applyNumberFormat="1" applyFont="1" applyFill="1" applyBorder="1" applyAlignment="1" applyProtection="1">
      <alignment horizontal="center" vertical="center" wrapText="1"/>
      <protection/>
    </xf>
    <xf numFmtId="164" fontId="7" fillId="2" borderId="10" xfId="0" applyNumberFormat="1" applyFont="1" applyFill="1" applyBorder="1" applyAlignment="1" applyProtection="1">
      <alignment horizontal="center" vertical="center"/>
      <protection/>
    </xf>
    <xf numFmtId="164" fontId="4" fillId="35" borderId="10" xfId="0" applyNumberFormat="1" applyFont="1" applyFill="1" applyBorder="1" applyAlignment="1" applyProtection="1">
      <alignment horizontal="center" vertical="center"/>
      <protection/>
    </xf>
    <xf numFmtId="164" fontId="4" fillId="38" borderId="10" xfId="0" applyNumberFormat="1" applyFont="1" applyFill="1" applyBorder="1" applyAlignment="1" applyProtection="1" quotePrefix="1">
      <alignment horizontal="center" vertical="center" wrapText="1"/>
      <protection/>
    </xf>
    <xf numFmtId="0" fontId="57" fillId="35" borderId="10" xfId="56" applyFont="1" applyFill="1" applyBorder="1" applyAlignment="1">
      <alignment vertical="center"/>
      <protection/>
    </xf>
    <xf numFmtId="0" fontId="57" fillId="2" borderId="0" xfId="0" applyFont="1" applyFill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61" fillId="2" borderId="10" xfId="0" applyFont="1" applyFill="1" applyBorder="1" applyAlignment="1" applyProtection="1">
      <alignment horizontal="left" vertical="center"/>
      <protection/>
    </xf>
    <xf numFmtId="0" fontId="61" fillId="2" borderId="10" xfId="0" applyFont="1" applyFill="1" applyBorder="1" applyAlignment="1" applyProtection="1">
      <alignment vertical="center"/>
      <protection/>
    </xf>
    <xf numFmtId="0" fontId="57" fillId="34" borderId="10" xfId="0" applyFont="1" applyFill="1" applyBorder="1" applyAlignment="1" applyProtection="1">
      <alignment vertical="center" wrapText="1"/>
      <protection/>
    </xf>
    <xf numFmtId="0" fontId="57" fillId="34" borderId="10" xfId="0" applyFont="1" applyFill="1" applyBorder="1" applyAlignment="1" applyProtection="1">
      <alignment horizontal="center" vertical="center" wrapText="1"/>
      <protection/>
    </xf>
    <xf numFmtId="0" fontId="57" fillId="2" borderId="10" xfId="0" applyFont="1" applyFill="1" applyBorder="1" applyAlignment="1" applyProtection="1">
      <alignment horizontal="center" vertical="center"/>
      <protection/>
    </xf>
    <xf numFmtId="165" fontId="4" fillId="0" borderId="10" xfId="0" applyNumberFormat="1" applyFont="1" applyFill="1" applyBorder="1" applyAlignment="1" applyProtection="1">
      <alignment horizontal="center" vertical="center"/>
      <protection/>
    </xf>
    <xf numFmtId="164" fontId="7" fillId="6" borderId="10" xfId="0" applyNumberFormat="1" applyFont="1" applyFill="1" applyBorder="1" applyAlignment="1" applyProtection="1">
      <alignment horizontal="center" vertical="center"/>
      <protection/>
    </xf>
    <xf numFmtId="0" fontId="0" fillId="6" borderId="10" xfId="0" applyFont="1" applyFill="1" applyBorder="1" applyAlignment="1" applyProtection="1">
      <alignment vertical="center"/>
      <protection/>
    </xf>
    <xf numFmtId="0" fontId="0" fillId="6" borderId="10" xfId="0" applyFont="1" applyFill="1" applyBorder="1" applyAlignment="1" applyProtection="1">
      <alignment horizontal="center" vertical="center"/>
      <protection/>
    </xf>
    <xf numFmtId="0" fontId="0" fillId="6" borderId="10" xfId="0" applyFont="1" applyFill="1" applyBorder="1" applyAlignment="1" applyProtection="1">
      <alignment vertical="center" wrapText="1"/>
      <protection/>
    </xf>
    <xf numFmtId="0" fontId="61" fillId="6" borderId="10" xfId="0" applyFont="1" applyFill="1" applyBorder="1" applyAlignment="1" applyProtection="1">
      <alignment vertical="center"/>
      <protection/>
    </xf>
    <xf numFmtId="0" fontId="57" fillId="39" borderId="10" xfId="0" applyFont="1" applyFill="1" applyBorder="1" applyAlignment="1" applyProtection="1">
      <alignment vertical="center" wrapText="1"/>
      <protection/>
    </xf>
    <xf numFmtId="0" fontId="7" fillId="39" borderId="10" xfId="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5" fontId="4" fillId="0" borderId="10" xfId="0" applyNumberFormat="1" applyFont="1" applyFill="1" applyBorder="1" applyAlignment="1" applyProtection="1" quotePrefix="1">
      <alignment horizontal="center" vertical="center"/>
      <protection/>
    </xf>
    <xf numFmtId="164" fontId="4" fillId="0" borderId="10" xfId="56" applyNumberFormat="1" applyFont="1" applyFill="1" applyBorder="1" applyAlignment="1" applyProtection="1">
      <alignment horizontal="center" vertical="center"/>
      <protection/>
    </xf>
    <xf numFmtId="164" fontId="4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 wrapText="1"/>
      <protection/>
    </xf>
    <xf numFmtId="11" fontId="7" fillId="2" borderId="10" xfId="0" applyNumberFormat="1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61" fillId="34" borderId="1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4" fillId="2" borderId="10" xfId="57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164" fontId="7" fillId="2" borderId="10" xfId="0" applyNumberFormat="1" applyFont="1" applyFill="1" applyBorder="1" applyAlignment="1" applyProtection="1">
      <alignment horizontal="center" vertical="center" wrapText="1"/>
      <protection/>
    </xf>
    <xf numFmtId="11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11" fontId="0" fillId="35" borderId="10" xfId="0" applyNumberFormat="1" applyFont="1" applyFill="1" applyBorder="1" applyAlignment="1" applyProtection="1">
      <alignment horizontal="center" vertical="center"/>
      <protection/>
    </xf>
    <xf numFmtId="11" fontId="4" fillId="38" borderId="10" xfId="0" applyNumberFormat="1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164" fontId="4" fillId="37" borderId="10" xfId="0" applyNumberFormat="1" applyFont="1" applyFill="1" applyBorder="1" applyAlignment="1" applyProtection="1">
      <alignment horizontal="center" vertical="center"/>
      <protection/>
    </xf>
    <xf numFmtId="0" fontId="62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164" fontId="4" fillId="35" borderId="10" xfId="55" applyNumberFormat="1" applyFont="1" applyFill="1" applyBorder="1" applyAlignment="1" applyProtection="1">
      <alignment horizontal="center" vertical="center" wrapText="1"/>
      <protection/>
    </xf>
    <xf numFmtId="164" fontId="4" fillId="35" borderId="10" xfId="55" applyNumberFormat="1" applyFont="1" applyFill="1" applyBorder="1" applyAlignment="1" applyProtection="1">
      <alignment horizontal="center" vertical="center"/>
      <protection/>
    </xf>
    <xf numFmtId="164" fontId="4" fillId="35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 quotePrefix="1">
      <alignment horizontal="center" vertical="center" wrapText="1"/>
      <protection/>
    </xf>
    <xf numFmtId="11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11" fontId="4" fillId="35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vertical="center" wrapText="1"/>
      <protection/>
    </xf>
    <xf numFmtId="0" fontId="2" fillId="0" borderId="10" xfId="56" applyFont="1" applyBorder="1" applyAlignment="1" applyProtection="1">
      <alignment horizontal="left" vertical="center"/>
      <protection/>
    </xf>
    <xf numFmtId="11" fontId="4" fillId="0" borderId="10" xfId="0" applyNumberFormat="1" applyFont="1" applyBorder="1" applyAlignment="1" applyProtection="1" quotePrefix="1">
      <alignment horizontal="center" vertical="center" wrapText="1"/>
      <protection/>
    </xf>
    <xf numFmtId="11" fontId="4" fillId="38" borderId="10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11" fontId="58" fillId="37" borderId="10" xfId="0" applyNumberFormat="1" applyFont="1" applyFill="1" applyBorder="1" applyAlignment="1" applyProtection="1">
      <alignment horizontal="center" vertical="center" wrapText="1"/>
      <protection/>
    </xf>
    <xf numFmtId="164" fontId="58" fillId="38" borderId="10" xfId="0" applyNumberFormat="1" applyFont="1" applyFill="1" applyBorder="1" applyAlignment="1" applyProtection="1">
      <alignment horizontal="center" vertical="center" wrapText="1"/>
      <protection/>
    </xf>
    <xf numFmtId="0" fontId="58" fillId="38" borderId="1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left"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 wrapText="1"/>
      <protection/>
    </xf>
    <xf numFmtId="0" fontId="4" fillId="0" borderId="11" xfId="55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vertical="center"/>
      <protection/>
    </xf>
    <xf numFmtId="11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56" applyNumberFormat="1" applyFont="1" applyFill="1" applyBorder="1" applyAlignment="1" applyProtection="1">
      <alignment horizontal="center" vertical="center"/>
      <protection/>
    </xf>
    <xf numFmtId="165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1" fontId="4" fillId="0" borderId="10" xfId="0" applyNumberFormat="1" applyFont="1" applyFill="1" applyBorder="1" applyAlignment="1" applyProtection="1">
      <alignment horizontal="center" vertical="center"/>
      <protection/>
    </xf>
    <xf numFmtId="11" fontId="4" fillId="0" borderId="10" xfId="56" applyNumberFormat="1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Fill="1" applyBorder="1" applyAlignment="1" applyProtection="1" quotePrefix="1">
      <alignment horizontal="center" vertical="center"/>
      <protection/>
    </xf>
    <xf numFmtId="165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horizontal="left" vertical="center"/>
      <protection/>
    </xf>
    <xf numFmtId="0" fontId="4" fillId="0" borderId="10" xfId="55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55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12" xfId="55" applyFont="1" applyBorder="1" applyAlignment="1" applyProtection="1">
      <alignment horizontal="left" vertical="center"/>
      <protection/>
    </xf>
    <xf numFmtId="0" fontId="4" fillId="0" borderId="13" xfId="55" applyFont="1" applyBorder="1" applyAlignment="1" applyProtection="1">
      <alignment horizontal="left" vertical="center"/>
      <protection/>
    </xf>
    <xf numFmtId="0" fontId="4" fillId="0" borderId="14" xfId="55" applyFont="1" applyBorder="1" applyAlignment="1" applyProtection="1">
      <alignment horizontal="left" vertical="center"/>
      <protection/>
    </xf>
    <xf numFmtId="0" fontId="4" fillId="0" borderId="12" xfId="55" applyFont="1" applyBorder="1" applyAlignment="1" applyProtection="1">
      <alignment horizontal="left" vertical="center"/>
      <protection locked="0"/>
    </xf>
    <xf numFmtId="0" fontId="4" fillId="0" borderId="13" xfId="55" applyFont="1" applyBorder="1" applyAlignment="1" applyProtection="1">
      <alignment horizontal="left" vertical="center"/>
      <protection locked="0"/>
    </xf>
    <xf numFmtId="0" fontId="4" fillId="0" borderId="14" xfId="55" applyFont="1" applyBorder="1" applyAlignment="1" applyProtection="1">
      <alignment horizontal="left" vertical="center"/>
      <protection locked="0"/>
    </xf>
    <xf numFmtId="165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5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64" fillId="35" borderId="10" xfId="56" applyFont="1" applyFill="1" applyBorder="1" applyAlignment="1">
      <alignment vertical="center"/>
      <protection/>
    </xf>
    <xf numFmtId="0" fontId="65" fillId="37" borderId="10" xfId="0" applyFont="1" applyFill="1" applyBorder="1" applyAlignment="1">
      <alignment vertical="center" wrapText="1"/>
    </xf>
    <xf numFmtId="0" fontId="64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7" fillId="33" borderId="0" xfId="0" applyFont="1" applyFill="1" applyAlignment="1" applyProtection="1">
      <alignment horizontal="left" indent="2"/>
      <protection/>
    </xf>
    <xf numFmtId="0" fontId="57" fillId="33" borderId="10" xfId="0" applyFont="1" applyFill="1" applyBorder="1" applyAlignment="1" applyProtection="1">
      <alignment/>
      <protection/>
    </xf>
    <xf numFmtId="0" fontId="57" fillId="33" borderId="10" xfId="0" applyFont="1" applyFill="1" applyBorder="1" applyAlignment="1" applyProtection="1">
      <alignment horizontal="center" wrapText="1"/>
      <protection/>
    </xf>
    <xf numFmtId="0" fontId="57" fillId="33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 quotePrefix="1">
      <alignment horizontal="center" wrapText="1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164" fontId="0" fillId="33" borderId="10" xfId="0" applyNumberFormat="1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wrapText="1"/>
      <protection/>
    </xf>
    <xf numFmtId="0" fontId="61" fillId="33" borderId="10" xfId="0" applyFont="1" applyFill="1" applyBorder="1" applyAlignment="1" applyProtection="1">
      <alignment/>
      <protection/>
    </xf>
    <xf numFmtId="0" fontId="61" fillId="33" borderId="10" xfId="0" applyFont="1" applyFill="1" applyBorder="1" applyAlignment="1" applyProtection="1">
      <alignment horizontal="center" wrapText="1"/>
      <protection/>
    </xf>
    <xf numFmtId="0" fontId="61" fillId="33" borderId="10" xfId="0" applyFont="1" applyFill="1" applyBorder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 quotePrefix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165" fontId="0" fillId="33" borderId="0" xfId="0" applyNumberFormat="1" applyFont="1" applyFill="1" applyAlignment="1" applyProtection="1">
      <alignment horizontal="center"/>
      <protection/>
    </xf>
    <xf numFmtId="0" fontId="6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1" fillId="33" borderId="0" xfId="0" applyFont="1" applyFill="1" applyAlignment="1" applyProtection="1">
      <alignment horizontal="center" wrapText="1"/>
      <protection/>
    </xf>
    <xf numFmtId="0" fontId="61" fillId="33" borderId="0" xfId="0" applyFont="1" applyFill="1" applyAlignment="1" applyProtection="1">
      <alignment wrapText="1"/>
      <protection/>
    </xf>
    <xf numFmtId="0" fontId="61" fillId="33" borderId="15" xfId="0" applyFont="1" applyFill="1" applyBorder="1" applyAlignment="1" applyProtection="1">
      <alignment horizontal="center" wrapText="1"/>
      <protection/>
    </xf>
    <xf numFmtId="0" fontId="61" fillId="33" borderId="16" xfId="0" applyFont="1" applyFill="1" applyBorder="1" applyAlignment="1" applyProtection="1">
      <alignment horizontal="center" wrapText="1"/>
      <protection/>
    </xf>
    <xf numFmtId="0" fontId="11" fillId="33" borderId="0" xfId="0" applyFont="1" applyFill="1" applyAlignment="1" applyProtection="1">
      <alignment horizontal="left"/>
      <protection/>
    </xf>
    <xf numFmtId="0" fontId="61" fillId="33" borderId="17" xfId="0" applyFont="1" applyFill="1" applyBorder="1" applyAlignment="1" applyProtection="1">
      <alignment horizontal="center" wrapText="1"/>
      <protection/>
    </xf>
    <xf numFmtId="0" fontId="61" fillId="33" borderId="18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11" fontId="0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165" fontId="0" fillId="33" borderId="10" xfId="0" applyNumberFormat="1" applyFont="1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 quotePrefix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 horizontal="center"/>
      <protection/>
    </xf>
    <xf numFmtId="164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165" fontId="0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56" applyFont="1" applyFill="1" applyBorder="1" applyAlignment="1" applyProtection="1">
      <alignment horizontal="left" vertical="center"/>
      <protection/>
    </xf>
    <xf numFmtId="0" fontId="0" fillId="33" borderId="10" xfId="56" applyFont="1" applyFill="1" applyBorder="1" applyAlignment="1" applyProtection="1">
      <alignment vertical="center"/>
      <protection/>
    </xf>
    <xf numFmtId="165" fontId="4" fillId="33" borderId="10" xfId="56" applyNumberFormat="1" applyFont="1" applyFill="1" applyBorder="1" applyAlignment="1" applyProtection="1">
      <alignment horizontal="center" vertical="center" wrapText="1"/>
      <protection/>
    </xf>
    <xf numFmtId="165" fontId="4" fillId="33" borderId="11" xfId="56" applyNumberFormat="1" applyFont="1" applyFill="1" applyBorder="1" applyAlignment="1" applyProtection="1" quotePrefix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165" fontId="0" fillId="33" borderId="11" xfId="0" applyNumberFormat="1" applyFont="1" applyFill="1" applyBorder="1" applyAlignment="1" applyProtection="1" quotePrefix="1">
      <alignment horizontal="center"/>
      <protection/>
    </xf>
    <xf numFmtId="0" fontId="0" fillId="33" borderId="11" xfId="0" applyFont="1" applyFill="1" applyBorder="1" applyAlignment="1" applyProtection="1" quotePrefix="1">
      <alignment horizontal="center"/>
      <protection/>
    </xf>
    <xf numFmtId="0" fontId="0" fillId="33" borderId="11" xfId="0" applyFont="1" applyFill="1" applyBorder="1" applyAlignment="1" applyProtection="1" quotePrefix="1">
      <alignment/>
      <protection/>
    </xf>
    <xf numFmtId="165" fontId="4" fillId="33" borderId="11" xfId="56" applyNumberFormat="1" applyFont="1" applyFill="1" applyBorder="1" applyAlignment="1" applyProtection="1">
      <alignment horizontal="center" vertical="center" wrapText="1"/>
      <protection/>
    </xf>
    <xf numFmtId="0" fontId="62" fillId="33" borderId="14" xfId="0" applyFont="1" applyFill="1" applyBorder="1" applyAlignment="1" applyProtection="1">
      <alignment vertical="center" wrapText="1"/>
      <protection/>
    </xf>
    <xf numFmtId="0" fontId="4" fillId="33" borderId="11" xfId="56" applyFont="1" applyFill="1" applyBorder="1" applyAlignment="1" applyProtection="1">
      <alignment horizontal="left" vertical="center"/>
      <protection/>
    </xf>
    <xf numFmtId="0" fontId="0" fillId="33" borderId="11" xfId="56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65" fontId="0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33" borderId="10" xfId="0" applyFont="1" applyFill="1" applyBorder="1" applyAlignment="1" applyProtection="1" quotePrefix="1">
      <alignment horizontal="center" vertical="center"/>
      <protection/>
    </xf>
    <xf numFmtId="0" fontId="0" fillId="33" borderId="10" xfId="0" applyFont="1" applyFill="1" applyBorder="1" applyAlignment="1" applyProtection="1" quotePrefix="1">
      <alignment vertical="center" wrapText="1"/>
      <protection/>
    </xf>
    <xf numFmtId="164" fontId="0" fillId="33" borderId="10" xfId="0" applyNumberFormat="1" applyFont="1" applyFill="1" applyBorder="1" applyAlignment="1" applyProtection="1" quotePrefix="1">
      <alignment horizontal="center"/>
      <protection/>
    </xf>
    <xf numFmtId="164" fontId="4" fillId="33" borderId="10" xfId="0" applyNumberFormat="1" applyFont="1" applyFill="1" applyBorder="1" applyAlignment="1" applyProtection="1">
      <alignment horizontal="center"/>
      <protection/>
    </xf>
    <xf numFmtId="11" fontId="0" fillId="33" borderId="1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65" fontId="0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/>
      <protection/>
    </xf>
    <xf numFmtId="0" fontId="11" fillId="33" borderId="0" xfId="0" applyFont="1" applyFill="1" applyAlignment="1" applyProtection="1">
      <alignment/>
      <protection/>
    </xf>
    <xf numFmtId="0" fontId="4" fillId="33" borderId="10" xfId="55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0" fontId="63" fillId="33" borderId="10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wrapText="1"/>
      <protection/>
    </xf>
    <xf numFmtId="0" fontId="63" fillId="33" borderId="0" xfId="0" applyFont="1" applyFill="1" applyAlignment="1" applyProtection="1">
      <alignment/>
      <protection/>
    </xf>
    <xf numFmtId="165" fontId="0" fillId="33" borderId="10" xfId="0" applyNumberFormat="1" applyFont="1" applyFill="1" applyBorder="1" applyAlignment="1" applyProtection="1" quotePrefix="1">
      <alignment horizontal="center" wrapText="1"/>
      <protection/>
    </xf>
    <xf numFmtId="164" fontId="4" fillId="33" borderId="10" xfId="0" applyNumberFormat="1" applyFont="1" applyFill="1" applyBorder="1" applyAlignment="1" applyProtection="1" quotePrefix="1">
      <alignment horizontal="center"/>
      <protection/>
    </xf>
    <xf numFmtId="0" fontId="66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wrapText="1"/>
      <protection/>
    </xf>
    <xf numFmtId="164" fontId="0" fillId="33" borderId="0" xfId="0" applyNumberFormat="1" applyFont="1" applyFill="1" applyAlignment="1" applyProtection="1">
      <alignment horizontal="center"/>
      <protection/>
    </xf>
    <xf numFmtId="165" fontId="0" fillId="33" borderId="0" xfId="0" applyNumberFormat="1" applyFont="1" applyFill="1" applyAlignment="1" applyProtection="1" quotePrefix="1">
      <alignment horizontal="center"/>
      <protection/>
    </xf>
    <xf numFmtId="0" fontId="0" fillId="33" borderId="0" xfId="0" applyFont="1" applyFill="1" applyAlignment="1" applyProtection="1" quotePrefix="1">
      <alignment/>
      <protection/>
    </xf>
    <xf numFmtId="0" fontId="0" fillId="0" borderId="0" xfId="0" applyFont="1" applyAlignment="1" applyProtection="1">
      <alignment horizontal="center"/>
      <protection/>
    </xf>
    <xf numFmtId="0" fontId="61" fillId="33" borderId="0" xfId="0" applyFont="1" applyFill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6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5.75"/>
  <cols>
    <col min="1" max="1" width="13.75390625" style="2" customWidth="1"/>
    <col min="2" max="2" width="50.50390625" style="2" bestFit="1" customWidth="1"/>
    <col min="3" max="6" width="13.75390625" style="2" customWidth="1"/>
    <col min="7" max="7" width="27.375" style="2" bestFit="1" customWidth="1"/>
    <col min="8" max="9" width="21.125" style="2" bestFit="1" customWidth="1"/>
    <col min="10" max="16384" width="9.00390625" style="2" customWidth="1"/>
  </cols>
  <sheetData>
    <row r="1" ht="19.5">
      <c r="A1" s="1" t="s">
        <v>0</v>
      </c>
    </row>
    <row r="2" ht="19.5">
      <c r="A2" s="1"/>
    </row>
    <row r="3" ht="17.25">
      <c r="A3" s="3" t="s">
        <v>492</v>
      </c>
    </row>
    <row r="4" spans="1:8" s="8" customFormat="1" ht="15">
      <c r="A4" s="180" t="s">
        <v>503</v>
      </c>
      <c r="B4" s="181"/>
      <c r="C4" s="181"/>
      <c r="D4" s="181"/>
      <c r="E4" s="181"/>
      <c r="F4" s="181"/>
      <c r="G4" s="181"/>
      <c r="H4" s="182"/>
    </row>
    <row r="5" spans="1:8" s="8" customFormat="1" ht="18">
      <c r="A5" s="183" t="s">
        <v>504</v>
      </c>
      <c r="B5" s="181"/>
      <c r="C5" s="181"/>
      <c r="D5" s="181"/>
      <c r="E5" s="181"/>
      <c r="F5" s="181"/>
      <c r="G5" s="181"/>
      <c r="H5" s="182"/>
    </row>
    <row r="6" spans="1:8" s="8" customFormat="1" ht="32.25">
      <c r="A6" s="184" t="s">
        <v>3</v>
      </c>
      <c r="B6" s="184" t="s">
        <v>4</v>
      </c>
      <c r="C6" s="185" t="s">
        <v>505</v>
      </c>
      <c r="D6" s="185" t="s">
        <v>5</v>
      </c>
      <c r="E6" s="185" t="s">
        <v>506</v>
      </c>
      <c r="F6" s="185" t="s">
        <v>6</v>
      </c>
      <c r="G6" s="186" t="s">
        <v>507</v>
      </c>
      <c r="H6" s="182"/>
    </row>
    <row r="7" spans="1:8" s="8" customFormat="1" ht="15">
      <c r="A7" s="166" t="s">
        <v>247</v>
      </c>
      <c r="B7" s="167" t="s">
        <v>248</v>
      </c>
      <c r="C7" s="187" t="s">
        <v>10</v>
      </c>
      <c r="D7" s="188"/>
      <c r="E7" s="189">
        <v>0.00095</v>
      </c>
      <c r="F7" s="188" t="s">
        <v>30</v>
      </c>
      <c r="G7" s="190" t="s">
        <v>508</v>
      </c>
      <c r="H7" s="182"/>
    </row>
    <row r="8" spans="1:8" s="8" customFormat="1" ht="15">
      <c r="A8" s="180"/>
      <c r="B8" s="181"/>
      <c r="C8" s="181"/>
      <c r="D8" s="181"/>
      <c r="E8" s="181"/>
      <c r="F8" s="181"/>
      <c r="G8" s="181"/>
      <c r="H8" s="182"/>
    </row>
    <row r="9" spans="1:8" s="8" customFormat="1" ht="15">
      <c r="A9" s="180" t="s">
        <v>509</v>
      </c>
      <c r="B9" s="181"/>
      <c r="C9" s="181"/>
      <c r="D9" s="181"/>
      <c r="E9" s="181"/>
      <c r="F9" s="181"/>
      <c r="G9" s="181"/>
      <c r="H9" s="182"/>
    </row>
    <row r="10" spans="1:8" s="8" customFormat="1" ht="30">
      <c r="A10" s="191" t="s">
        <v>3</v>
      </c>
      <c r="B10" s="191" t="s">
        <v>4</v>
      </c>
      <c r="C10" s="192" t="s">
        <v>18</v>
      </c>
      <c r="D10" s="192" t="s">
        <v>5</v>
      </c>
      <c r="E10" s="192" t="s">
        <v>19</v>
      </c>
      <c r="F10" s="192" t="s">
        <v>6</v>
      </c>
      <c r="G10" s="193" t="s">
        <v>507</v>
      </c>
      <c r="H10" s="182"/>
    </row>
    <row r="11" spans="1:8" s="8" customFormat="1" ht="15">
      <c r="A11" s="194" t="s">
        <v>239</v>
      </c>
      <c r="B11" s="195" t="s">
        <v>510</v>
      </c>
      <c r="C11" s="196" t="s">
        <v>10</v>
      </c>
      <c r="D11" s="197"/>
      <c r="E11" s="198">
        <v>0.0009</v>
      </c>
      <c r="F11" s="197" t="s">
        <v>21</v>
      </c>
      <c r="G11" s="194" t="s">
        <v>22</v>
      </c>
      <c r="H11" s="182"/>
    </row>
    <row r="12" spans="1:8" s="8" customFormat="1" ht="15">
      <c r="A12" s="199"/>
      <c r="B12" s="200"/>
      <c r="C12" s="200"/>
      <c r="D12" s="200"/>
      <c r="E12" s="200"/>
      <c r="F12" s="200"/>
      <c r="G12" s="200"/>
      <c r="H12" s="182"/>
    </row>
    <row r="13" spans="1:9" s="8" customFormat="1" ht="15">
      <c r="A13" s="180"/>
      <c r="B13" s="180"/>
      <c r="C13" s="201"/>
      <c r="D13" s="201"/>
      <c r="E13" s="201"/>
      <c r="F13" s="201"/>
      <c r="G13" s="202"/>
      <c r="H13" s="203" t="s">
        <v>511</v>
      </c>
      <c r="I13" s="204"/>
    </row>
    <row r="14" spans="1:9" s="8" customFormat="1" ht="15.75" customHeight="1">
      <c r="A14" s="205" t="s">
        <v>24</v>
      </c>
      <c r="B14" s="194"/>
      <c r="C14" s="198"/>
      <c r="D14" s="198"/>
      <c r="E14" s="198"/>
      <c r="F14" s="198"/>
      <c r="G14" s="194"/>
      <c r="H14" s="206"/>
      <c r="I14" s="207"/>
    </row>
    <row r="15" spans="1:9" s="8" customFormat="1" ht="32.25">
      <c r="A15" s="191" t="s">
        <v>3</v>
      </c>
      <c r="B15" s="191" t="s">
        <v>4</v>
      </c>
      <c r="C15" s="192" t="s">
        <v>512</v>
      </c>
      <c r="D15" s="192" t="s">
        <v>5</v>
      </c>
      <c r="E15" s="192" t="s">
        <v>513</v>
      </c>
      <c r="F15" s="192" t="s">
        <v>6</v>
      </c>
      <c r="G15" s="193" t="s">
        <v>507</v>
      </c>
      <c r="H15" s="185" t="s">
        <v>25</v>
      </c>
      <c r="I15" s="185" t="s">
        <v>493</v>
      </c>
    </row>
    <row r="16" spans="1:9" s="8" customFormat="1" ht="15">
      <c r="A16" s="208" t="s">
        <v>182</v>
      </c>
      <c r="B16" s="208" t="s">
        <v>183</v>
      </c>
      <c r="C16" s="189">
        <v>0.098</v>
      </c>
      <c r="D16" s="188" t="s">
        <v>21</v>
      </c>
      <c r="E16" s="209">
        <v>0.00195</v>
      </c>
      <c r="F16" s="188" t="s">
        <v>21</v>
      </c>
      <c r="G16" s="190" t="s">
        <v>497</v>
      </c>
      <c r="H16" s="189">
        <v>0.028</v>
      </c>
      <c r="I16" s="189">
        <v>0.00056</v>
      </c>
    </row>
    <row r="17" spans="1:9" s="8" customFormat="1" ht="15">
      <c r="A17" s="210" t="s">
        <v>314</v>
      </c>
      <c r="B17" s="190" t="s">
        <v>315</v>
      </c>
      <c r="C17" s="211" t="s">
        <v>10</v>
      </c>
      <c r="D17" s="212"/>
      <c r="E17" s="211">
        <v>6E-05</v>
      </c>
      <c r="F17" s="212" t="s">
        <v>16</v>
      </c>
      <c r="G17" s="213" t="s">
        <v>494</v>
      </c>
      <c r="H17" s="214" t="s">
        <v>495</v>
      </c>
      <c r="I17" s="214" t="s">
        <v>495</v>
      </c>
    </row>
    <row r="18" spans="1:9" s="8" customFormat="1" ht="15">
      <c r="A18" s="208" t="s">
        <v>324</v>
      </c>
      <c r="B18" s="208" t="s">
        <v>325</v>
      </c>
      <c r="C18" s="215">
        <v>9E-05</v>
      </c>
      <c r="D18" s="214" t="s">
        <v>16</v>
      </c>
      <c r="E18" s="216">
        <v>1E-05</v>
      </c>
      <c r="F18" s="214" t="s">
        <v>21</v>
      </c>
      <c r="G18" s="208" t="s">
        <v>64</v>
      </c>
      <c r="H18" s="214" t="s">
        <v>495</v>
      </c>
      <c r="I18" s="214" t="s">
        <v>495</v>
      </c>
    </row>
    <row r="19" s="8" customFormat="1" ht="15"/>
    <row r="20" spans="1:8" s="8" customFormat="1" ht="15">
      <c r="A20" s="180" t="s">
        <v>32</v>
      </c>
      <c r="B20" s="194"/>
      <c r="C20" s="198"/>
      <c r="D20" s="198"/>
      <c r="E20" s="198"/>
      <c r="F20" s="198"/>
      <c r="G20" s="194"/>
      <c r="H20" s="182"/>
    </row>
    <row r="21" spans="1:8" s="8" customFormat="1" ht="30">
      <c r="A21" s="191" t="s">
        <v>3</v>
      </c>
      <c r="B21" s="191" t="s">
        <v>4</v>
      </c>
      <c r="C21" s="192" t="s">
        <v>18</v>
      </c>
      <c r="D21" s="192" t="s">
        <v>5</v>
      </c>
      <c r="E21" s="192" t="s">
        <v>19</v>
      </c>
      <c r="F21" s="192" t="s">
        <v>6</v>
      </c>
      <c r="G21" s="193" t="s">
        <v>507</v>
      </c>
      <c r="H21" s="182"/>
    </row>
    <row r="22" spans="1:8" s="8" customFormat="1" ht="15">
      <c r="A22" s="166" t="s">
        <v>45</v>
      </c>
      <c r="B22" s="217" t="s">
        <v>46</v>
      </c>
      <c r="C22" s="218">
        <v>0.04</v>
      </c>
      <c r="D22" s="188" t="s">
        <v>9</v>
      </c>
      <c r="E22" s="218">
        <v>0.02</v>
      </c>
      <c r="F22" s="188" t="s">
        <v>21</v>
      </c>
      <c r="G22" s="190" t="s">
        <v>514</v>
      </c>
      <c r="H22" s="182"/>
    </row>
    <row r="23" spans="1:8" s="8" customFormat="1" ht="15">
      <c r="A23" s="219" t="s">
        <v>235</v>
      </c>
      <c r="B23" s="220" t="s">
        <v>236</v>
      </c>
      <c r="C23" s="221">
        <v>0.4</v>
      </c>
      <c r="D23" s="214" t="s">
        <v>21</v>
      </c>
      <c r="E23" s="211">
        <v>0.0008</v>
      </c>
      <c r="F23" s="212" t="s">
        <v>13</v>
      </c>
      <c r="G23" s="213" t="s">
        <v>22</v>
      </c>
      <c r="H23" s="182"/>
    </row>
    <row r="24" spans="1:8" s="8" customFormat="1" ht="15">
      <c r="A24" s="166" t="s">
        <v>239</v>
      </c>
      <c r="B24" s="195" t="s">
        <v>510</v>
      </c>
      <c r="C24" s="222" t="s">
        <v>10</v>
      </c>
      <c r="D24" s="223"/>
      <c r="E24" s="224">
        <v>0.002</v>
      </c>
      <c r="F24" s="225" t="s">
        <v>21</v>
      </c>
      <c r="G24" s="226" t="s">
        <v>22</v>
      </c>
      <c r="H24" s="182"/>
    </row>
    <row r="25" spans="1:8" s="8" customFormat="1" ht="15">
      <c r="A25" s="166" t="s">
        <v>96</v>
      </c>
      <c r="B25" s="167" t="s">
        <v>515</v>
      </c>
      <c r="C25" s="227">
        <v>0.0003</v>
      </c>
      <c r="D25" s="223" t="s">
        <v>516</v>
      </c>
      <c r="E25" s="224">
        <v>8E-07</v>
      </c>
      <c r="F25" s="225" t="s">
        <v>21</v>
      </c>
      <c r="G25" s="226" t="s">
        <v>38</v>
      </c>
      <c r="H25" s="182"/>
    </row>
    <row r="26" spans="1:8" s="8" customFormat="1" ht="15">
      <c r="A26" s="166" t="s">
        <v>28</v>
      </c>
      <c r="B26" s="228" t="s">
        <v>29</v>
      </c>
      <c r="C26" s="221">
        <v>0.003</v>
      </c>
      <c r="D26" s="214" t="s">
        <v>9</v>
      </c>
      <c r="E26" s="211">
        <v>1E-05</v>
      </c>
      <c r="F26" s="212" t="s">
        <v>21</v>
      </c>
      <c r="G26" s="213" t="s">
        <v>54</v>
      </c>
      <c r="H26" s="182"/>
    </row>
    <row r="27" spans="1:8" s="8" customFormat="1" ht="15">
      <c r="A27" s="229" t="s">
        <v>67</v>
      </c>
      <c r="B27" s="230" t="s">
        <v>68</v>
      </c>
      <c r="C27" s="227">
        <v>0.01</v>
      </c>
      <c r="D27" s="223" t="s">
        <v>367</v>
      </c>
      <c r="E27" s="224">
        <v>0.4</v>
      </c>
      <c r="F27" s="225" t="s">
        <v>21</v>
      </c>
      <c r="G27" s="226" t="s">
        <v>44</v>
      </c>
      <c r="H27" s="182"/>
    </row>
    <row r="28" spans="1:8" s="8" customFormat="1" ht="30.75">
      <c r="A28" s="166" t="s">
        <v>258</v>
      </c>
      <c r="B28" s="217" t="s">
        <v>259</v>
      </c>
      <c r="C28" s="221">
        <v>0.005</v>
      </c>
      <c r="D28" s="231" t="s">
        <v>9</v>
      </c>
      <c r="E28" s="232">
        <v>0.02</v>
      </c>
      <c r="F28" s="233" t="s">
        <v>21</v>
      </c>
      <c r="G28" s="234" t="s">
        <v>517</v>
      </c>
      <c r="H28" s="182"/>
    </row>
    <row r="30" spans="1:9" s="8" customFormat="1" ht="31.5" customHeight="1">
      <c r="A30" s="205" t="s">
        <v>61</v>
      </c>
      <c r="B30" s="194"/>
      <c r="C30" s="198"/>
      <c r="D30" s="198"/>
      <c r="E30" s="198"/>
      <c r="F30" s="198"/>
      <c r="G30" s="194"/>
      <c r="H30" s="206" t="s">
        <v>518</v>
      </c>
      <c r="I30" s="207"/>
    </row>
    <row r="31" spans="1:9" s="8" customFormat="1" ht="32.25">
      <c r="A31" s="191" t="s">
        <v>3</v>
      </c>
      <c r="B31" s="191" t="s">
        <v>4</v>
      </c>
      <c r="C31" s="192" t="s">
        <v>512</v>
      </c>
      <c r="D31" s="192" t="s">
        <v>5</v>
      </c>
      <c r="E31" s="192" t="s">
        <v>513</v>
      </c>
      <c r="F31" s="192" t="s">
        <v>6</v>
      </c>
      <c r="G31" s="193" t="s">
        <v>507</v>
      </c>
      <c r="H31" s="185" t="s">
        <v>25</v>
      </c>
      <c r="I31" s="185" t="s">
        <v>493</v>
      </c>
    </row>
    <row r="32" spans="1:9" s="8" customFormat="1" ht="15">
      <c r="A32" s="166" t="s">
        <v>182</v>
      </c>
      <c r="B32" s="217" t="s">
        <v>183</v>
      </c>
      <c r="C32" s="209">
        <v>0.244</v>
      </c>
      <c r="D32" s="188" t="s">
        <v>21</v>
      </c>
      <c r="E32" s="209">
        <v>0.00391</v>
      </c>
      <c r="F32" s="188" t="s">
        <v>21</v>
      </c>
      <c r="G32" s="190" t="s">
        <v>497</v>
      </c>
      <c r="H32" s="189">
        <v>0.07</v>
      </c>
      <c r="I32" s="189">
        <v>0.0011</v>
      </c>
    </row>
    <row r="33" spans="1:9" s="8" customFormat="1" ht="15">
      <c r="A33" s="166" t="s">
        <v>107</v>
      </c>
      <c r="B33" s="217" t="s">
        <v>519</v>
      </c>
      <c r="C33" s="209">
        <v>0.793</v>
      </c>
      <c r="D33" s="188" t="s">
        <v>21</v>
      </c>
      <c r="E33" s="218">
        <v>0.4</v>
      </c>
      <c r="F33" s="188" t="s">
        <v>13</v>
      </c>
      <c r="G33" s="190" t="s">
        <v>520</v>
      </c>
      <c r="H33" s="189">
        <v>0.23</v>
      </c>
      <c r="I33" s="189">
        <v>0.11</v>
      </c>
    </row>
    <row r="34" spans="1:9" s="8" customFormat="1" ht="15">
      <c r="A34" s="219" t="s">
        <v>67</v>
      </c>
      <c r="B34" s="220" t="s">
        <v>68</v>
      </c>
      <c r="C34" s="211">
        <v>3</v>
      </c>
      <c r="D34" s="212" t="s">
        <v>30</v>
      </c>
      <c r="E34" s="235">
        <v>3.6</v>
      </c>
      <c r="F34" s="212" t="s">
        <v>21</v>
      </c>
      <c r="G34" s="213" t="s">
        <v>496</v>
      </c>
      <c r="H34" s="236">
        <f>(C34*20)/70</f>
        <v>0.8571428571428571</v>
      </c>
      <c r="I34" s="216">
        <f>(E34*20)/70</f>
        <v>1.0285714285714285</v>
      </c>
    </row>
    <row r="35" spans="1:9" s="8" customFormat="1" ht="15">
      <c r="A35" s="219" t="s">
        <v>324</v>
      </c>
      <c r="B35" s="220" t="s">
        <v>325</v>
      </c>
      <c r="C35" s="211">
        <v>0.0002</v>
      </c>
      <c r="D35" s="212" t="s">
        <v>21</v>
      </c>
      <c r="E35" s="211">
        <v>3E-05</v>
      </c>
      <c r="F35" s="212" t="s">
        <v>21</v>
      </c>
      <c r="G35" s="213" t="s">
        <v>64</v>
      </c>
      <c r="H35" s="214" t="s">
        <v>495</v>
      </c>
      <c r="I35" s="214" t="s">
        <v>495</v>
      </c>
    </row>
    <row r="36" spans="1:9" s="8" customFormat="1" ht="15">
      <c r="A36" s="166" t="s">
        <v>258</v>
      </c>
      <c r="B36" s="217" t="s">
        <v>259</v>
      </c>
      <c r="C36" s="211">
        <v>0.02</v>
      </c>
      <c r="D36" s="212" t="s">
        <v>9</v>
      </c>
      <c r="E36" s="237">
        <v>0.0151</v>
      </c>
      <c r="F36" s="212" t="s">
        <v>21</v>
      </c>
      <c r="G36" s="213" t="s">
        <v>35</v>
      </c>
      <c r="H36" s="216">
        <v>0.0057</v>
      </c>
      <c r="I36" s="216">
        <v>0.0043</v>
      </c>
    </row>
    <row r="37" spans="1:9" s="8" customFormat="1" ht="15">
      <c r="A37" s="219" t="s">
        <v>289</v>
      </c>
      <c r="B37" s="220" t="s">
        <v>290</v>
      </c>
      <c r="C37" s="211">
        <v>0.0352</v>
      </c>
      <c r="D37" s="212" t="s">
        <v>21</v>
      </c>
      <c r="E37" s="235">
        <v>2.46</v>
      </c>
      <c r="F37" s="212" t="s">
        <v>21</v>
      </c>
      <c r="G37" s="213" t="s">
        <v>497</v>
      </c>
      <c r="H37" s="214" t="s">
        <v>495</v>
      </c>
      <c r="I37" s="214" t="s">
        <v>495</v>
      </c>
    </row>
    <row r="38" spans="1:9" s="8" customFormat="1" ht="15">
      <c r="A38" s="166" t="s">
        <v>98</v>
      </c>
      <c r="B38" s="167" t="s">
        <v>99</v>
      </c>
      <c r="C38" s="211">
        <v>0.1</v>
      </c>
      <c r="D38" s="212" t="s">
        <v>516</v>
      </c>
      <c r="E38" s="235">
        <v>0.051</v>
      </c>
      <c r="F38" s="212" t="s">
        <v>21</v>
      </c>
      <c r="G38" s="213" t="s">
        <v>521</v>
      </c>
      <c r="H38" s="216">
        <v>0.029</v>
      </c>
      <c r="I38" s="216">
        <v>0.015</v>
      </c>
    </row>
    <row r="39" spans="1:9" s="8" customFormat="1" ht="15">
      <c r="A39" s="238"/>
      <c r="B39" s="51"/>
      <c r="C39" s="239"/>
      <c r="D39" s="240"/>
      <c r="E39" s="239"/>
      <c r="F39" s="240"/>
      <c r="G39" s="241"/>
      <c r="H39" s="95"/>
      <c r="I39" s="96"/>
    </row>
    <row r="40" ht="17.25">
      <c r="A40" s="3" t="s">
        <v>480</v>
      </c>
    </row>
    <row r="41" spans="1:8" s="8" customFormat="1" ht="15">
      <c r="A41" s="180" t="s">
        <v>481</v>
      </c>
      <c r="B41" s="181"/>
      <c r="C41" s="181"/>
      <c r="D41" s="181"/>
      <c r="E41" s="181"/>
      <c r="F41" s="181"/>
      <c r="G41" s="181"/>
      <c r="H41" s="182"/>
    </row>
    <row r="42" spans="1:8" s="8" customFormat="1" ht="15">
      <c r="A42" s="180"/>
      <c r="B42" s="181"/>
      <c r="C42" s="181"/>
      <c r="D42" s="181"/>
      <c r="E42" s="181"/>
      <c r="F42" s="181"/>
      <c r="G42" s="181"/>
      <c r="H42" s="182"/>
    </row>
    <row r="43" spans="1:8" s="8" customFormat="1" ht="15">
      <c r="A43" s="180" t="s">
        <v>17</v>
      </c>
      <c r="B43" s="181"/>
      <c r="C43" s="181"/>
      <c r="D43" s="181"/>
      <c r="E43" s="181"/>
      <c r="F43" s="181"/>
      <c r="G43" s="181"/>
      <c r="H43" s="182"/>
    </row>
    <row r="44" spans="1:8" s="8" customFormat="1" ht="30">
      <c r="A44" s="191" t="s">
        <v>3</v>
      </c>
      <c r="B44" s="191" t="s">
        <v>4</v>
      </c>
      <c r="C44" s="192" t="s">
        <v>18</v>
      </c>
      <c r="D44" s="192" t="s">
        <v>5</v>
      </c>
      <c r="E44" s="192" t="s">
        <v>19</v>
      </c>
      <c r="F44" s="192" t="s">
        <v>6</v>
      </c>
      <c r="G44" s="193" t="s">
        <v>507</v>
      </c>
      <c r="H44" s="182"/>
    </row>
    <row r="45" spans="1:8" s="8" customFormat="1" ht="15">
      <c r="A45" s="219" t="s">
        <v>239</v>
      </c>
      <c r="B45" s="220" t="s">
        <v>522</v>
      </c>
      <c r="C45" s="221">
        <v>0.008</v>
      </c>
      <c r="D45" s="214" t="s">
        <v>21</v>
      </c>
      <c r="E45" s="211" t="s">
        <v>10</v>
      </c>
      <c r="F45" s="212"/>
      <c r="G45" s="213"/>
      <c r="H45" s="182"/>
    </row>
    <row r="46" spans="1:8" s="8" customFormat="1" ht="15">
      <c r="A46" s="219" t="s">
        <v>96</v>
      </c>
      <c r="B46" s="220" t="s">
        <v>523</v>
      </c>
      <c r="C46" s="221">
        <v>1E-05</v>
      </c>
      <c r="D46" s="214" t="s">
        <v>21</v>
      </c>
      <c r="E46" s="211">
        <v>0.0003</v>
      </c>
      <c r="F46" s="212" t="s">
        <v>30</v>
      </c>
      <c r="G46" s="213" t="s">
        <v>482</v>
      </c>
      <c r="H46" s="182"/>
    </row>
    <row r="47" spans="1:9" s="8" customFormat="1" ht="17.25" customHeight="1">
      <c r="A47" s="242"/>
      <c r="B47" s="242"/>
      <c r="C47" s="242"/>
      <c r="D47" s="242"/>
      <c r="E47" s="242"/>
      <c r="F47" s="242"/>
      <c r="G47" s="242"/>
      <c r="H47" s="203" t="s">
        <v>511</v>
      </c>
      <c r="I47" s="204"/>
    </row>
    <row r="48" spans="1:9" s="8" customFormat="1" ht="15.75" customHeight="1">
      <c r="A48" s="205" t="s">
        <v>24</v>
      </c>
      <c r="B48" s="194"/>
      <c r="C48" s="198"/>
      <c r="D48" s="198"/>
      <c r="E48" s="198"/>
      <c r="F48" s="198"/>
      <c r="G48" s="194"/>
      <c r="H48" s="206"/>
      <c r="I48" s="207"/>
    </row>
    <row r="49" spans="1:9" s="8" customFormat="1" ht="32.25">
      <c r="A49" s="191" t="s">
        <v>3</v>
      </c>
      <c r="B49" s="191" t="s">
        <v>4</v>
      </c>
      <c r="C49" s="192" t="s">
        <v>512</v>
      </c>
      <c r="D49" s="192" t="s">
        <v>5</v>
      </c>
      <c r="E49" s="192" t="s">
        <v>513</v>
      </c>
      <c r="F49" s="192" t="s">
        <v>6</v>
      </c>
      <c r="G49" s="193" t="s">
        <v>507</v>
      </c>
      <c r="H49" s="185" t="s">
        <v>25</v>
      </c>
      <c r="I49" s="185" t="s">
        <v>493</v>
      </c>
    </row>
    <row r="50" spans="1:9" s="8" customFormat="1" ht="15">
      <c r="A50" s="210" t="s">
        <v>98</v>
      </c>
      <c r="B50" s="190" t="s">
        <v>483</v>
      </c>
      <c r="C50" s="211">
        <v>0.08</v>
      </c>
      <c r="D50" s="212" t="s">
        <v>21</v>
      </c>
      <c r="E50" s="211">
        <v>0.1</v>
      </c>
      <c r="F50" s="212" t="s">
        <v>30</v>
      </c>
      <c r="G50" s="213" t="s">
        <v>22</v>
      </c>
      <c r="H50" s="236">
        <f>(C50*20)/70</f>
        <v>0.022857142857142857</v>
      </c>
      <c r="I50" s="216">
        <f>(E50*20)/70</f>
        <v>0.02857142857142857</v>
      </c>
    </row>
    <row r="51" spans="1:8" s="8" customFormat="1" ht="15">
      <c r="A51" s="242"/>
      <c r="B51" s="242"/>
      <c r="C51" s="242"/>
      <c r="D51" s="242"/>
      <c r="E51" s="242"/>
      <c r="F51" s="242"/>
      <c r="G51" s="242"/>
      <c r="H51" s="182"/>
    </row>
    <row r="52" spans="1:8" s="8" customFormat="1" ht="15">
      <c r="A52" s="180" t="s">
        <v>32</v>
      </c>
      <c r="B52" s="194"/>
      <c r="C52" s="198"/>
      <c r="D52" s="198"/>
      <c r="E52" s="198"/>
      <c r="F52" s="198"/>
      <c r="G52" s="194"/>
      <c r="H52" s="182"/>
    </row>
    <row r="53" spans="1:8" s="8" customFormat="1" ht="30">
      <c r="A53" s="191" t="s">
        <v>3</v>
      </c>
      <c r="B53" s="191" t="s">
        <v>4</v>
      </c>
      <c r="C53" s="192" t="s">
        <v>18</v>
      </c>
      <c r="D53" s="192" t="s">
        <v>5</v>
      </c>
      <c r="E53" s="192" t="s">
        <v>19</v>
      </c>
      <c r="F53" s="192" t="s">
        <v>6</v>
      </c>
      <c r="G53" s="193" t="s">
        <v>507</v>
      </c>
      <c r="H53" s="182"/>
    </row>
    <row r="54" spans="1:8" s="8" customFormat="1" ht="15">
      <c r="A54" s="219" t="s">
        <v>239</v>
      </c>
      <c r="B54" s="220" t="s">
        <v>522</v>
      </c>
      <c r="C54" s="221">
        <v>0.008</v>
      </c>
      <c r="D54" s="214" t="s">
        <v>21</v>
      </c>
      <c r="E54" s="211" t="s">
        <v>10</v>
      </c>
      <c r="F54" s="212"/>
      <c r="G54" s="213"/>
      <c r="H54" s="182"/>
    </row>
    <row r="55" spans="1:8" s="8" customFormat="1" ht="15">
      <c r="A55" s="219" t="s">
        <v>96</v>
      </c>
      <c r="B55" s="220" t="s">
        <v>523</v>
      </c>
      <c r="C55" s="221">
        <v>1E-05</v>
      </c>
      <c r="D55" s="214" t="s">
        <v>21</v>
      </c>
      <c r="E55" s="211">
        <v>0.0003</v>
      </c>
      <c r="F55" s="212" t="s">
        <v>30</v>
      </c>
      <c r="G55" s="213" t="s">
        <v>482</v>
      </c>
      <c r="H55" s="182"/>
    </row>
    <row r="56" spans="1:8" s="8" customFormat="1" ht="15">
      <c r="A56" s="166" t="s">
        <v>67</v>
      </c>
      <c r="B56" s="167" t="s">
        <v>68</v>
      </c>
      <c r="C56" s="221">
        <v>0.3</v>
      </c>
      <c r="D56" s="214" t="s">
        <v>21</v>
      </c>
      <c r="E56" s="211">
        <v>0.01</v>
      </c>
      <c r="F56" s="212" t="s">
        <v>367</v>
      </c>
      <c r="G56" s="243" t="s">
        <v>484</v>
      </c>
      <c r="H56" s="182"/>
    </row>
    <row r="57" spans="1:9" s="8" customFormat="1" ht="17.25" customHeight="1">
      <c r="A57" s="242"/>
      <c r="B57" s="242"/>
      <c r="C57" s="242"/>
      <c r="D57" s="242"/>
      <c r="E57" s="242"/>
      <c r="F57" s="242"/>
      <c r="G57" s="242"/>
      <c r="H57" s="203" t="s">
        <v>524</v>
      </c>
      <c r="I57" s="204"/>
    </row>
    <row r="58" spans="1:9" s="8" customFormat="1" ht="15.75" customHeight="1">
      <c r="A58" s="205" t="s">
        <v>61</v>
      </c>
      <c r="B58" s="194"/>
      <c r="C58" s="198"/>
      <c r="D58" s="198"/>
      <c r="E58" s="198"/>
      <c r="F58" s="198"/>
      <c r="G58" s="194"/>
      <c r="H58" s="206"/>
      <c r="I58" s="207"/>
    </row>
    <row r="59" spans="1:9" s="8" customFormat="1" ht="32.25">
      <c r="A59" s="191" t="s">
        <v>3</v>
      </c>
      <c r="B59" s="191" t="s">
        <v>4</v>
      </c>
      <c r="C59" s="192" t="s">
        <v>512</v>
      </c>
      <c r="D59" s="192" t="s">
        <v>5</v>
      </c>
      <c r="E59" s="192" t="s">
        <v>513</v>
      </c>
      <c r="F59" s="192" t="s">
        <v>6</v>
      </c>
      <c r="G59" s="193" t="s">
        <v>507</v>
      </c>
      <c r="H59" s="185" t="s">
        <v>25</v>
      </c>
      <c r="I59" s="185" t="s">
        <v>493</v>
      </c>
    </row>
    <row r="60" spans="1:9" s="8" customFormat="1" ht="15">
      <c r="A60" s="210" t="s">
        <v>98</v>
      </c>
      <c r="B60" s="190" t="s">
        <v>483</v>
      </c>
      <c r="C60" s="211">
        <v>0.08</v>
      </c>
      <c r="D60" s="212" t="s">
        <v>21</v>
      </c>
      <c r="E60" s="211">
        <v>0.1</v>
      </c>
      <c r="F60" s="212" t="s">
        <v>30</v>
      </c>
      <c r="G60" s="213" t="s">
        <v>22</v>
      </c>
      <c r="H60" s="236">
        <f>(C60*20)/70</f>
        <v>0.022857142857142857</v>
      </c>
      <c r="I60" s="216">
        <f>(E60*20)/70</f>
        <v>0.02857142857142857</v>
      </c>
    </row>
    <row r="61" s="8" customFormat="1" ht="15">
      <c r="A61" s="199"/>
    </row>
    <row r="62" ht="17.25">
      <c r="A62" s="3" t="s">
        <v>1</v>
      </c>
    </row>
    <row r="63" spans="1:7" s="8" customFormat="1" ht="15">
      <c r="A63" s="180" t="s">
        <v>2</v>
      </c>
      <c r="B63" s="181"/>
      <c r="C63" s="181"/>
      <c r="D63" s="181"/>
      <c r="E63" s="181"/>
      <c r="F63" s="181"/>
      <c r="G63" s="181"/>
    </row>
    <row r="64" spans="1:7" s="8" customFormat="1" ht="18">
      <c r="A64" s="183" t="s">
        <v>504</v>
      </c>
      <c r="B64" s="181"/>
      <c r="C64" s="181"/>
      <c r="D64" s="181"/>
      <c r="E64" s="181"/>
      <c r="F64" s="181"/>
      <c r="G64" s="181"/>
    </row>
    <row r="65" spans="1:7" s="8" customFormat="1" ht="32.25">
      <c r="A65" s="184" t="s">
        <v>3</v>
      </c>
      <c r="B65" s="184" t="s">
        <v>4</v>
      </c>
      <c r="C65" s="185" t="s">
        <v>505</v>
      </c>
      <c r="D65" s="185" t="s">
        <v>5</v>
      </c>
      <c r="E65" s="185" t="s">
        <v>506</v>
      </c>
      <c r="F65" s="185" t="s">
        <v>6</v>
      </c>
      <c r="G65" s="186" t="s">
        <v>507</v>
      </c>
    </row>
    <row r="66" spans="1:7" s="8" customFormat="1" ht="15">
      <c r="A66" s="244" t="s">
        <v>7</v>
      </c>
      <c r="B66" s="245" t="s">
        <v>8</v>
      </c>
      <c r="C66" s="236">
        <v>0.02</v>
      </c>
      <c r="D66" s="246" t="s">
        <v>9</v>
      </c>
      <c r="E66" s="247" t="s">
        <v>10</v>
      </c>
      <c r="F66" s="247"/>
      <c r="G66" s="245"/>
    </row>
    <row r="67" spans="1:7" s="8" customFormat="1" ht="15">
      <c r="A67" s="244" t="s">
        <v>11</v>
      </c>
      <c r="B67" s="245" t="s">
        <v>12</v>
      </c>
      <c r="C67" s="236">
        <v>0.029</v>
      </c>
      <c r="D67" s="246" t="s">
        <v>13</v>
      </c>
      <c r="E67" s="247" t="s">
        <v>10</v>
      </c>
      <c r="F67" s="247"/>
      <c r="G67" s="245"/>
    </row>
    <row r="68" spans="1:7" s="8" customFormat="1" ht="15">
      <c r="A68" s="244" t="s">
        <v>14</v>
      </c>
      <c r="B68" s="245" t="s">
        <v>15</v>
      </c>
      <c r="C68" s="236">
        <v>0.5</v>
      </c>
      <c r="D68" s="246" t="s">
        <v>16</v>
      </c>
      <c r="E68" s="247" t="s">
        <v>10</v>
      </c>
      <c r="F68" s="247"/>
      <c r="G68" s="245"/>
    </row>
    <row r="69" spans="1:7" s="8" customFormat="1" ht="15">
      <c r="A69" s="180"/>
      <c r="B69" s="181"/>
      <c r="C69" s="181"/>
      <c r="D69" s="181"/>
      <c r="E69" s="181"/>
      <c r="F69" s="181"/>
      <c r="G69" s="181"/>
    </row>
    <row r="70" spans="1:7" s="8" customFormat="1" ht="15">
      <c r="A70" s="180" t="s">
        <v>17</v>
      </c>
      <c r="B70" s="181"/>
      <c r="C70" s="181"/>
      <c r="D70" s="181"/>
      <c r="E70" s="181"/>
      <c r="F70" s="181"/>
      <c r="G70" s="181"/>
    </row>
    <row r="71" spans="1:7" s="8" customFormat="1" ht="30">
      <c r="A71" s="184" t="s">
        <v>3</v>
      </c>
      <c r="B71" s="184" t="s">
        <v>4</v>
      </c>
      <c r="C71" s="185" t="s">
        <v>18</v>
      </c>
      <c r="D71" s="185" t="s">
        <v>5</v>
      </c>
      <c r="E71" s="185" t="s">
        <v>19</v>
      </c>
      <c r="F71" s="185" t="s">
        <v>6</v>
      </c>
      <c r="G71" s="186" t="s">
        <v>507</v>
      </c>
    </row>
    <row r="72" spans="1:7" s="8" customFormat="1" ht="15">
      <c r="A72" s="219" t="s">
        <v>20</v>
      </c>
      <c r="B72" s="220" t="s">
        <v>525</v>
      </c>
      <c r="C72" s="221">
        <v>3E-05</v>
      </c>
      <c r="D72" s="214" t="s">
        <v>13</v>
      </c>
      <c r="E72" s="211">
        <v>0.0005</v>
      </c>
      <c r="F72" s="212" t="s">
        <v>21</v>
      </c>
      <c r="G72" s="213" t="s">
        <v>22</v>
      </c>
    </row>
    <row r="73" spans="1:7" s="8" customFormat="1" ht="15">
      <c r="A73" s="219" t="s">
        <v>23</v>
      </c>
      <c r="B73" s="220" t="s">
        <v>526</v>
      </c>
      <c r="C73" s="221">
        <v>0.0003</v>
      </c>
      <c r="D73" s="214" t="s">
        <v>13</v>
      </c>
      <c r="E73" s="211">
        <v>0.0005</v>
      </c>
      <c r="F73" s="212" t="s">
        <v>21</v>
      </c>
      <c r="G73" s="213" t="s">
        <v>22</v>
      </c>
    </row>
    <row r="74" spans="1:9" s="8" customFormat="1" ht="15">
      <c r="A74" s="194"/>
      <c r="B74" s="181"/>
      <c r="C74" s="181"/>
      <c r="D74" s="181"/>
      <c r="E74" s="181"/>
      <c r="F74" s="181"/>
      <c r="G74" s="181"/>
      <c r="H74" s="203" t="s">
        <v>511</v>
      </c>
      <c r="I74" s="204"/>
    </row>
    <row r="75" spans="1:9" s="8" customFormat="1" ht="15">
      <c r="A75" s="205" t="s">
        <v>24</v>
      </c>
      <c r="B75" s="194"/>
      <c r="C75" s="198"/>
      <c r="D75" s="198"/>
      <c r="E75" s="198"/>
      <c r="F75" s="198"/>
      <c r="G75" s="194"/>
      <c r="H75" s="206"/>
      <c r="I75" s="207"/>
    </row>
    <row r="76" spans="1:9" s="8" customFormat="1" ht="32.25">
      <c r="A76" s="184" t="s">
        <v>3</v>
      </c>
      <c r="B76" s="184" t="s">
        <v>4</v>
      </c>
      <c r="C76" s="185" t="s">
        <v>527</v>
      </c>
      <c r="D76" s="185" t="s">
        <v>5</v>
      </c>
      <c r="E76" s="185" t="s">
        <v>528</v>
      </c>
      <c r="F76" s="185" t="s">
        <v>6</v>
      </c>
      <c r="G76" s="186" t="s">
        <v>507</v>
      </c>
      <c r="H76" s="185" t="s">
        <v>25</v>
      </c>
      <c r="I76" s="185" t="s">
        <v>493</v>
      </c>
    </row>
    <row r="77" spans="1:9" s="8" customFormat="1" ht="15">
      <c r="A77" s="210" t="s">
        <v>26</v>
      </c>
      <c r="B77" s="248" t="s">
        <v>529</v>
      </c>
      <c r="C77" s="211" t="s">
        <v>10</v>
      </c>
      <c r="D77" s="212"/>
      <c r="E77" s="211">
        <v>0.04</v>
      </c>
      <c r="F77" s="212" t="s">
        <v>13</v>
      </c>
      <c r="G77" s="213" t="s">
        <v>27</v>
      </c>
      <c r="H77" s="211" t="s">
        <v>10</v>
      </c>
      <c r="I77" s="216">
        <f>(E77*20)/70</f>
        <v>0.011428571428571429</v>
      </c>
    </row>
    <row r="78" spans="1:9" s="8" customFormat="1" ht="15">
      <c r="A78" s="210" t="s">
        <v>28</v>
      </c>
      <c r="B78" s="190" t="s">
        <v>29</v>
      </c>
      <c r="C78" s="211" t="s">
        <v>10</v>
      </c>
      <c r="D78" s="212"/>
      <c r="E78" s="211">
        <v>0.0003</v>
      </c>
      <c r="F78" s="212" t="s">
        <v>30</v>
      </c>
      <c r="G78" s="213" t="s">
        <v>31</v>
      </c>
      <c r="H78" s="211" t="s">
        <v>10</v>
      </c>
      <c r="I78" s="216">
        <f>(E78*20)/70</f>
        <v>8.57142857142857E-05</v>
      </c>
    </row>
    <row r="79" spans="1:7" s="8" customFormat="1" ht="15">
      <c r="A79" s="249"/>
      <c r="B79" s="194"/>
      <c r="C79" s="198"/>
      <c r="D79" s="198"/>
      <c r="E79" s="198"/>
      <c r="F79" s="198"/>
      <c r="G79" s="194"/>
    </row>
    <row r="80" spans="1:7" s="8" customFormat="1" ht="15">
      <c r="A80" s="180" t="s">
        <v>32</v>
      </c>
      <c r="B80" s="194"/>
      <c r="C80" s="198"/>
      <c r="D80" s="198"/>
      <c r="E80" s="198"/>
      <c r="F80" s="198"/>
      <c r="G80" s="194"/>
    </row>
    <row r="81" spans="1:7" s="8" customFormat="1" ht="30">
      <c r="A81" s="184" t="s">
        <v>3</v>
      </c>
      <c r="B81" s="184" t="s">
        <v>4</v>
      </c>
      <c r="C81" s="185" t="s">
        <v>18</v>
      </c>
      <c r="D81" s="185" t="s">
        <v>5</v>
      </c>
      <c r="E81" s="185" t="s">
        <v>19</v>
      </c>
      <c r="F81" s="185" t="s">
        <v>6</v>
      </c>
      <c r="G81" s="186" t="s">
        <v>507</v>
      </c>
    </row>
    <row r="82" spans="1:7" s="8" customFormat="1" ht="15">
      <c r="A82" s="210" t="s">
        <v>33</v>
      </c>
      <c r="B82" s="190" t="s">
        <v>34</v>
      </c>
      <c r="C82" s="215">
        <v>2</v>
      </c>
      <c r="D82" s="214" t="s">
        <v>21</v>
      </c>
      <c r="E82" s="211">
        <v>0.6</v>
      </c>
      <c r="F82" s="212" t="s">
        <v>21</v>
      </c>
      <c r="G82" s="213" t="s">
        <v>35</v>
      </c>
    </row>
    <row r="83" spans="1:7" s="8" customFormat="1" ht="15">
      <c r="A83" s="210" t="s">
        <v>36</v>
      </c>
      <c r="B83" s="190" t="s">
        <v>37</v>
      </c>
      <c r="C83" s="215">
        <v>0.004</v>
      </c>
      <c r="D83" s="214" t="s">
        <v>30</v>
      </c>
      <c r="E83" s="211">
        <v>0.0003</v>
      </c>
      <c r="F83" s="212" t="s">
        <v>30</v>
      </c>
      <c r="G83" s="213" t="s">
        <v>38</v>
      </c>
    </row>
    <row r="84" spans="1:7" s="8" customFormat="1" ht="15">
      <c r="A84" s="210" t="s">
        <v>39</v>
      </c>
      <c r="B84" s="190" t="s">
        <v>40</v>
      </c>
      <c r="C84" s="215">
        <v>0.1</v>
      </c>
      <c r="D84" s="214" t="s">
        <v>21</v>
      </c>
      <c r="E84" s="211">
        <v>0.0001</v>
      </c>
      <c r="F84" s="212" t="s">
        <v>21</v>
      </c>
      <c r="G84" s="213" t="s">
        <v>41</v>
      </c>
    </row>
    <row r="85" spans="1:7" s="8" customFormat="1" ht="15">
      <c r="A85" s="208" t="s">
        <v>42</v>
      </c>
      <c r="B85" s="208" t="s">
        <v>43</v>
      </c>
      <c r="C85" s="215">
        <v>0.005</v>
      </c>
      <c r="D85" s="215" t="s">
        <v>30</v>
      </c>
      <c r="E85" s="215">
        <v>0.008</v>
      </c>
      <c r="F85" s="215" t="s">
        <v>13</v>
      </c>
      <c r="G85" s="208" t="s">
        <v>44</v>
      </c>
    </row>
    <row r="86" spans="1:7" s="8" customFormat="1" ht="15">
      <c r="A86" s="208" t="s">
        <v>45</v>
      </c>
      <c r="B86" s="208" t="s">
        <v>46</v>
      </c>
      <c r="C86" s="215">
        <v>0.01</v>
      </c>
      <c r="D86" s="215" t="s">
        <v>21</v>
      </c>
      <c r="E86" s="215">
        <v>0.04</v>
      </c>
      <c r="F86" s="215" t="s">
        <v>9</v>
      </c>
      <c r="G86" s="208" t="s">
        <v>47</v>
      </c>
    </row>
    <row r="87" spans="1:7" s="8" customFormat="1" ht="15">
      <c r="A87" s="208" t="s">
        <v>20</v>
      </c>
      <c r="B87" s="208" t="s">
        <v>530</v>
      </c>
      <c r="C87" s="215">
        <v>3E-05</v>
      </c>
      <c r="D87" s="215" t="s">
        <v>13</v>
      </c>
      <c r="E87" s="215">
        <v>0.0005</v>
      </c>
      <c r="F87" s="215" t="s">
        <v>21</v>
      </c>
      <c r="G87" s="208" t="s">
        <v>22</v>
      </c>
    </row>
    <row r="88" spans="1:7" s="8" customFormat="1" ht="15">
      <c r="A88" s="208" t="s">
        <v>48</v>
      </c>
      <c r="B88" s="208" t="s">
        <v>49</v>
      </c>
      <c r="C88" s="215">
        <v>0.0005</v>
      </c>
      <c r="D88" s="215" t="s">
        <v>30</v>
      </c>
      <c r="E88" s="215">
        <v>0.0005</v>
      </c>
      <c r="F88" s="215" t="s">
        <v>21</v>
      </c>
      <c r="G88" s="208" t="s">
        <v>22</v>
      </c>
    </row>
    <row r="89" spans="1:7" s="8" customFormat="1" ht="15">
      <c r="A89" s="210" t="s">
        <v>50</v>
      </c>
      <c r="B89" s="190" t="s">
        <v>51</v>
      </c>
      <c r="C89" s="216">
        <v>0.014</v>
      </c>
      <c r="D89" s="215" t="s">
        <v>30</v>
      </c>
      <c r="E89" s="216">
        <v>0.024</v>
      </c>
      <c r="F89" s="215" t="s">
        <v>30</v>
      </c>
      <c r="G89" s="208" t="s">
        <v>52</v>
      </c>
    </row>
    <row r="90" spans="1:7" s="8" customFormat="1" ht="15">
      <c r="A90" s="208" t="s">
        <v>28</v>
      </c>
      <c r="B90" s="208" t="s">
        <v>53</v>
      </c>
      <c r="C90" s="215">
        <v>0.002</v>
      </c>
      <c r="D90" s="215" t="s">
        <v>21</v>
      </c>
      <c r="E90" s="215">
        <v>0.003</v>
      </c>
      <c r="F90" s="215" t="s">
        <v>9</v>
      </c>
      <c r="G90" s="208" t="s">
        <v>54</v>
      </c>
    </row>
    <row r="91" spans="1:7" s="8" customFormat="1" ht="15">
      <c r="A91" s="210" t="s">
        <v>55</v>
      </c>
      <c r="B91" s="190" t="s">
        <v>56</v>
      </c>
      <c r="C91" s="216">
        <v>1.6</v>
      </c>
      <c r="D91" s="215" t="s">
        <v>30</v>
      </c>
      <c r="E91" s="215">
        <v>4</v>
      </c>
      <c r="F91" s="215" t="s">
        <v>21</v>
      </c>
      <c r="G91" s="208" t="s">
        <v>35</v>
      </c>
    </row>
    <row r="92" spans="1:7" s="8" customFormat="1" ht="15">
      <c r="A92" s="210" t="s">
        <v>57</v>
      </c>
      <c r="B92" s="250" t="s">
        <v>58</v>
      </c>
      <c r="C92" s="215">
        <v>0.001</v>
      </c>
      <c r="D92" s="215" t="s">
        <v>21</v>
      </c>
      <c r="E92" s="215">
        <v>0.03</v>
      </c>
      <c r="F92" s="215" t="s">
        <v>9</v>
      </c>
      <c r="G92" s="208" t="s">
        <v>44</v>
      </c>
    </row>
    <row r="93" spans="1:7" s="8" customFormat="1" ht="15">
      <c r="A93" s="210" t="s">
        <v>59</v>
      </c>
      <c r="B93" s="208" t="s">
        <v>60</v>
      </c>
      <c r="C93" s="215">
        <v>0.001</v>
      </c>
      <c r="D93" s="215" t="s">
        <v>13</v>
      </c>
      <c r="E93" s="215">
        <v>0.005</v>
      </c>
      <c r="F93" s="215" t="s">
        <v>21</v>
      </c>
      <c r="G93" s="208" t="s">
        <v>22</v>
      </c>
    </row>
    <row r="94" spans="1:9" s="8" customFormat="1" ht="15">
      <c r="A94" s="249"/>
      <c r="B94" s="251"/>
      <c r="C94" s="198"/>
      <c r="D94" s="198"/>
      <c r="E94" s="198"/>
      <c r="F94" s="198"/>
      <c r="G94" s="194"/>
      <c r="H94" s="203" t="s">
        <v>524</v>
      </c>
      <c r="I94" s="204"/>
    </row>
    <row r="95" spans="1:9" s="8" customFormat="1" ht="15">
      <c r="A95" s="205" t="s">
        <v>61</v>
      </c>
      <c r="B95" s="194"/>
      <c r="C95" s="198"/>
      <c r="D95" s="198"/>
      <c r="E95" s="198"/>
      <c r="F95" s="198"/>
      <c r="G95" s="194"/>
      <c r="H95" s="206"/>
      <c r="I95" s="207"/>
    </row>
    <row r="96" spans="1:9" s="8" customFormat="1" ht="32.25">
      <c r="A96" s="184" t="s">
        <v>3</v>
      </c>
      <c r="B96" s="184" t="s">
        <v>4</v>
      </c>
      <c r="C96" s="185" t="s">
        <v>527</v>
      </c>
      <c r="D96" s="185" t="s">
        <v>5</v>
      </c>
      <c r="E96" s="185" t="s">
        <v>528</v>
      </c>
      <c r="F96" s="185" t="s">
        <v>6</v>
      </c>
      <c r="G96" s="186" t="s">
        <v>507</v>
      </c>
      <c r="H96" s="185" t="s">
        <v>25</v>
      </c>
      <c r="I96" s="185" t="s">
        <v>493</v>
      </c>
    </row>
    <row r="97" spans="1:9" s="8" customFormat="1" ht="15">
      <c r="A97" s="210" t="s">
        <v>36</v>
      </c>
      <c r="B97" s="190" t="s">
        <v>531</v>
      </c>
      <c r="C97" s="218">
        <v>3E-05</v>
      </c>
      <c r="D97" s="188" t="s">
        <v>30</v>
      </c>
      <c r="E97" s="218">
        <v>2E-06</v>
      </c>
      <c r="F97" s="188" t="s">
        <v>30</v>
      </c>
      <c r="G97" s="190" t="s">
        <v>38</v>
      </c>
      <c r="H97" s="236">
        <f aca="true" t="shared" si="0" ref="H97:H103">(C97*20)/70</f>
        <v>8.571428571428573E-06</v>
      </c>
      <c r="I97" s="216">
        <f>(E97*20)/70</f>
        <v>5.714285714285714E-07</v>
      </c>
    </row>
    <row r="98" spans="1:9" s="8" customFormat="1" ht="15">
      <c r="A98" s="210" t="s">
        <v>39</v>
      </c>
      <c r="B98" s="190" t="s">
        <v>40</v>
      </c>
      <c r="C98" s="252" t="s">
        <v>10</v>
      </c>
      <c r="D98" s="188"/>
      <c r="E98" s="209">
        <v>0.00319</v>
      </c>
      <c r="F98" s="188" t="s">
        <v>21</v>
      </c>
      <c r="G98" s="190" t="s">
        <v>44</v>
      </c>
      <c r="H98" s="253" t="s">
        <v>10</v>
      </c>
      <c r="I98" s="216">
        <f>(E98*20)/70</f>
        <v>0.0009114285714285714</v>
      </c>
    </row>
    <row r="99" spans="1:9" s="8" customFormat="1" ht="15">
      <c r="A99" s="210" t="s">
        <v>62</v>
      </c>
      <c r="B99" s="190" t="s">
        <v>63</v>
      </c>
      <c r="C99" s="215">
        <v>0.08</v>
      </c>
      <c r="D99" s="214" t="s">
        <v>21</v>
      </c>
      <c r="E99" s="237">
        <v>0.00396</v>
      </c>
      <c r="F99" s="212" t="s">
        <v>21</v>
      </c>
      <c r="G99" s="213" t="s">
        <v>64</v>
      </c>
      <c r="H99" s="236">
        <f t="shared" si="0"/>
        <v>0.022857142857142857</v>
      </c>
      <c r="I99" s="216">
        <f>(E99*20)/70</f>
        <v>0.0011314285714285714</v>
      </c>
    </row>
    <row r="100" spans="1:9" s="8" customFormat="1" ht="15">
      <c r="A100" s="210" t="s">
        <v>26</v>
      </c>
      <c r="B100" s="248" t="s">
        <v>529</v>
      </c>
      <c r="C100" s="211" t="s">
        <v>10</v>
      </c>
      <c r="D100" s="212"/>
      <c r="E100" s="211">
        <v>0.4</v>
      </c>
      <c r="F100" s="212" t="s">
        <v>13</v>
      </c>
      <c r="G100" s="213" t="s">
        <v>27</v>
      </c>
      <c r="H100" s="253" t="s">
        <v>10</v>
      </c>
      <c r="I100" s="216">
        <f>(E100*20)/70</f>
        <v>0.11428571428571428</v>
      </c>
    </row>
    <row r="101" spans="1:9" s="8" customFormat="1" ht="15">
      <c r="A101" s="210" t="s">
        <v>65</v>
      </c>
      <c r="B101" s="190" t="s">
        <v>66</v>
      </c>
      <c r="C101" s="211">
        <v>0.004</v>
      </c>
      <c r="D101" s="212" t="s">
        <v>13</v>
      </c>
      <c r="E101" s="237">
        <v>0.00924</v>
      </c>
      <c r="F101" s="212" t="s">
        <v>21</v>
      </c>
      <c r="G101" s="213" t="s">
        <v>64</v>
      </c>
      <c r="H101" s="214" t="s">
        <v>495</v>
      </c>
      <c r="I101" s="214" t="s">
        <v>495</v>
      </c>
    </row>
    <row r="102" spans="1:9" s="8" customFormat="1" ht="15">
      <c r="A102" s="210" t="s">
        <v>28</v>
      </c>
      <c r="B102" s="190" t="s">
        <v>29</v>
      </c>
      <c r="C102" s="235" t="s">
        <v>10</v>
      </c>
      <c r="D102" s="212"/>
      <c r="E102" s="211">
        <v>0.0003</v>
      </c>
      <c r="F102" s="212" t="s">
        <v>30</v>
      </c>
      <c r="G102" s="213" t="s">
        <v>31</v>
      </c>
      <c r="H102" s="247" t="s">
        <v>10</v>
      </c>
      <c r="I102" s="216">
        <f>(E102*20)/70</f>
        <v>8.57142857142857E-05</v>
      </c>
    </row>
    <row r="103" spans="1:9" s="8" customFormat="1" ht="15">
      <c r="A103" s="210" t="s">
        <v>67</v>
      </c>
      <c r="B103" s="208" t="s">
        <v>68</v>
      </c>
      <c r="C103" s="235">
        <v>2.5</v>
      </c>
      <c r="D103" s="212" t="s">
        <v>21</v>
      </c>
      <c r="E103" s="211">
        <v>3</v>
      </c>
      <c r="F103" s="212" t="s">
        <v>30</v>
      </c>
      <c r="G103" s="213" t="s">
        <v>54</v>
      </c>
      <c r="H103" s="236">
        <f t="shared" si="0"/>
        <v>0.7142857142857143</v>
      </c>
      <c r="I103" s="216">
        <f>(E103*20)/70</f>
        <v>0.8571428571428571</v>
      </c>
    </row>
    <row r="104" spans="1:9" s="8" customFormat="1" ht="15">
      <c r="A104" s="210" t="s">
        <v>69</v>
      </c>
      <c r="B104" s="190" t="s">
        <v>70</v>
      </c>
      <c r="C104" s="235">
        <v>0.002</v>
      </c>
      <c r="D104" s="212" t="s">
        <v>13</v>
      </c>
      <c r="E104" s="237">
        <v>0.0109</v>
      </c>
      <c r="F104" s="212" t="s">
        <v>21</v>
      </c>
      <c r="G104" s="213" t="s">
        <v>64</v>
      </c>
      <c r="H104" s="216" t="s">
        <v>495</v>
      </c>
      <c r="I104" s="216" t="s">
        <v>495</v>
      </c>
    </row>
    <row r="105" s="8" customFormat="1" ht="15"/>
    <row r="106" spans="1:7" ht="15.75" customHeight="1">
      <c r="A106" s="5" t="s">
        <v>71</v>
      </c>
      <c r="B106" s="6"/>
      <c r="C106" s="6"/>
      <c r="D106" s="6"/>
      <c r="E106" s="6"/>
      <c r="F106" s="6"/>
      <c r="G106" s="6"/>
    </row>
    <row r="107" spans="1:7" s="8" customFormat="1" ht="15.75" customHeight="1">
      <c r="A107" s="254" t="s">
        <v>72</v>
      </c>
      <c r="B107" s="194"/>
      <c r="C107" s="194"/>
      <c r="D107" s="194"/>
      <c r="E107" s="194"/>
      <c r="F107" s="194"/>
      <c r="G107" s="194"/>
    </row>
    <row r="108" spans="1:7" s="8" customFormat="1" ht="15.75" customHeight="1">
      <c r="A108" s="254"/>
      <c r="B108" s="194"/>
      <c r="C108" s="194"/>
      <c r="D108" s="194"/>
      <c r="E108" s="194"/>
      <c r="F108" s="194"/>
      <c r="G108" s="194"/>
    </row>
    <row r="109" spans="1:7" s="8" customFormat="1" ht="15.75" customHeight="1">
      <c r="A109" s="254" t="s">
        <v>73</v>
      </c>
      <c r="B109" s="194"/>
      <c r="C109" s="194"/>
      <c r="D109" s="194"/>
      <c r="E109" s="194"/>
      <c r="F109" s="194"/>
      <c r="G109" s="194"/>
    </row>
    <row r="110" spans="1:9" s="8" customFormat="1" ht="15.75" customHeight="1">
      <c r="A110" s="254"/>
      <c r="B110" s="194"/>
      <c r="C110" s="194"/>
      <c r="D110" s="194"/>
      <c r="E110" s="194"/>
      <c r="F110" s="194"/>
      <c r="G110" s="194"/>
      <c r="H110" s="203" t="s">
        <v>511</v>
      </c>
      <c r="I110" s="204"/>
    </row>
    <row r="111" spans="1:9" s="8" customFormat="1" ht="15.75" customHeight="1">
      <c r="A111" s="255" t="s">
        <v>24</v>
      </c>
      <c r="B111" s="194"/>
      <c r="C111" s="198"/>
      <c r="D111" s="198"/>
      <c r="E111" s="198"/>
      <c r="F111" s="198"/>
      <c r="G111" s="194"/>
      <c r="H111" s="206"/>
      <c r="I111" s="207"/>
    </row>
    <row r="112" spans="1:9" s="8" customFormat="1" ht="32.25">
      <c r="A112" s="191" t="s">
        <v>3</v>
      </c>
      <c r="B112" s="191" t="s">
        <v>4</v>
      </c>
      <c r="C112" s="192" t="s">
        <v>512</v>
      </c>
      <c r="D112" s="192" t="s">
        <v>5</v>
      </c>
      <c r="E112" s="192" t="s">
        <v>513</v>
      </c>
      <c r="F112" s="192" t="s">
        <v>6</v>
      </c>
      <c r="G112" s="193" t="s">
        <v>507</v>
      </c>
      <c r="H112" s="192" t="s">
        <v>25</v>
      </c>
      <c r="I112" s="192" t="s">
        <v>493</v>
      </c>
    </row>
    <row r="113" spans="1:9" s="8" customFormat="1" ht="15.75" customHeight="1">
      <c r="A113" s="210" t="s">
        <v>74</v>
      </c>
      <c r="B113" s="190" t="s">
        <v>75</v>
      </c>
      <c r="C113" s="216">
        <v>0.5</v>
      </c>
      <c r="D113" s="214" t="s">
        <v>9</v>
      </c>
      <c r="E113" s="211" t="s">
        <v>10</v>
      </c>
      <c r="F113" s="212"/>
      <c r="G113" s="213"/>
      <c r="H113" s="216">
        <v>0.14</v>
      </c>
      <c r="I113" s="212" t="s">
        <v>10</v>
      </c>
    </row>
    <row r="114" spans="1:9" s="8" customFormat="1" ht="15.75" customHeight="1">
      <c r="A114" s="249"/>
      <c r="B114" s="256"/>
      <c r="C114" s="257"/>
      <c r="D114" s="197"/>
      <c r="E114" s="258"/>
      <c r="F114" s="196"/>
      <c r="G114" s="259"/>
      <c r="H114" s="257"/>
      <c r="I114" s="196"/>
    </row>
    <row r="115" spans="1:9" s="8" customFormat="1" ht="15.75" customHeight="1">
      <c r="A115" s="254" t="s">
        <v>532</v>
      </c>
      <c r="B115" s="256"/>
      <c r="C115" s="257"/>
      <c r="D115" s="197"/>
      <c r="E115" s="258"/>
      <c r="F115" s="196"/>
      <c r="G115" s="259"/>
      <c r="H115" s="257"/>
      <c r="I115" s="196"/>
    </row>
    <row r="116" spans="1:9" s="8" customFormat="1" ht="15.75" customHeight="1">
      <c r="A116" s="249"/>
      <c r="B116" s="194"/>
      <c r="C116" s="198"/>
      <c r="D116" s="198"/>
      <c r="E116" s="198"/>
      <c r="F116" s="198"/>
      <c r="G116" s="194"/>
      <c r="H116" s="203" t="s">
        <v>533</v>
      </c>
      <c r="I116" s="204"/>
    </row>
    <row r="117" spans="1:9" s="8" customFormat="1" ht="15.75" customHeight="1">
      <c r="A117" s="255" t="s">
        <v>534</v>
      </c>
      <c r="B117" s="194"/>
      <c r="C117" s="198"/>
      <c r="D117" s="198"/>
      <c r="E117" s="198"/>
      <c r="F117" s="198"/>
      <c r="G117" s="194"/>
      <c r="H117" s="206"/>
      <c r="I117" s="207"/>
    </row>
    <row r="118" spans="1:9" s="8" customFormat="1" ht="32.25">
      <c r="A118" s="191" t="s">
        <v>3</v>
      </c>
      <c r="B118" s="191" t="s">
        <v>4</v>
      </c>
      <c r="C118" s="192" t="s">
        <v>512</v>
      </c>
      <c r="D118" s="192" t="s">
        <v>5</v>
      </c>
      <c r="E118" s="192" t="s">
        <v>513</v>
      </c>
      <c r="F118" s="192" t="s">
        <v>6</v>
      </c>
      <c r="G118" s="193" t="s">
        <v>507</v>
      </c>
      <c r="H118" s="192" t="s">
        <v>25</v>
      </c>
      <c r="I118" s="192" t="s">
        <v>493</v>
      </c>
    </row>
    <row r="119" spans="1:9" s="8" customFormat="1" ht="15.75" customHeight="1">
      <c r="A119" s="210" t="s">
        <v>74</v>
      </c>
      <c r="B119" s="190" t="s">
        <v>75</v>
      </c>
      <c r="C119" s="216">
        <v>5</v>
      </c>
      <c r="D119" s="214" t="s">
        <v>9</v>
      </c>
      <c r="E119" s="211" t="s">
        <v>10</v>
      </c>
      <c r="F119" s="212"/>
      <c r="G119" s="213"/>
      <c r="H119" s="216">
        <v>1.4</v>
      </c>
      <c r="I119" s="212" t="s">
        <v>10</v>
      </c>
    </row>
    <row r="120" spans="1:9" s="8" customFormat="1" ht="15.75" customHeight="1">
      <c r="A120" s="238"/>
      <c r="B120" s="51"/>
      <c r="C120" s="96"/>
      <c r="D120" s="260"/>
      <c r="E120" s="239"/>
      <c r="F120" s="240"/>
      <c r="G120" s="241"/>
      <c r="H120" s="96"/>
      <c r="I120" s="240"/>
    </row>
    <row r="121" spans="1:7" ht="15.75" customHeight="1">
      <c r="A121" s="5" t="s">
        <v>76</v>
      </c>
      <c r="B121" s="6"/>
      <c r="C121" s="6"/>
      <c r="D121" s="6"/>
      <c r="E121" s="6"/>
      <c r="F121" s="6"/>
      <c r="G121" s="6"/>
    </row>
    <row r="122" spans="1:7" s="8" customFormat="1" ht="15.75" customHeight="1">
      <c r="A122" s="254" t="s">
        <v>72</v>
      </c>
      <c r="B122" s="194"/>
      <c r="C122" s="194"/>
      <c r="D122" s="194"/>
      <c r="E122" s="194"/>
      <c r="F122" s="194"/>
      <c r="G122" s="194"/>
    </row>
    <row r="123" spans="1:7" s="8" customFormat="1" ht="15.75" customHeight="1">
      <c r="A123" s="180"/>
      <c r="B123" s="194"/>
      <c r="C123" s="194"/>
      <c r="D123" s="194"/>
      <c r="E123" s="194"/>
      <c r="F123" s="194"/>
      <c r="G123" s="194"/>
    </row>
    <row r="124" spans="1:7" s="8" customFormat="1" ht="15.75" customHeight="1">
      <c r="A124" s="254" t="s">
        <v>17</v>
      </c>
      <c r="B124" s="194"/>
      <c r="C124" s="194"/>
      <c r="D124" s="194"/>
      <c r="E124" s="194"/>
      <c r="F124" s="194"/>
      <c r="G124" s="194"/>
    </row>
    <row r="125" spans="1:7" s="8" customFormat="1" ht="30">
      <c r="A125" s="191" t="s">
        <v>3</v>
      </c>
      <c r="B125" s="191" t="s">
        <v>4</v>
      </c>
      <c r="C125" s="192" t="s">
        <v>18</v>
      </c>
      <c r="D125" s="192" t="s">
        <v>5</v>
      </c>
      <c r="E125" s="192" t="s">
        <v>19</v>
      </c>
      <c r="F125" s="192" t="s">
        <v>6</v>
      </c>
      <c r="G125" s="193" t="s">
        <v>507</v>
      </c>
    </row>
    <row r="126" spans="1:7" s="8" customFormat="1" ht="15.75" customHeight="1">
      <c r="A126" s="219" t="s">
        <v>77</v>
      </c>
      <c r="B126" s="220" t="s">
        <v>78</v>
      </c>
      <c r="C126" s="216">
        <v>0.035</v>
      </c>
      <c r="D126" s="214" t="s">
        <v>30</v>
      </c>
      <c r="E126" s="215">
        <v>0.003</v>
      </c>
      <c r="F126" s="214" t="s">
        <v>21</v>
      </c>
      <c r="G126" s="208" t="s">
        <v>79</v>
      </c>
    </row>
    <row r="127" spans="1:7" s="8" customFormat="1" ht="15.75" customHeight="1">
      <c r="A127" s="166" t="s">
        <v>80</v>
      </c>
      <c r="B127" s="167" t="s">
        <v>81</v>
      </c>
      <c r="C127" s="215">
        <v>0.02</v>
      </c>
      <c r="D127" s="214" t="s">
        <v>30</v>
      </c>
      <c r="E127" s="215">
        <v>0.008</v>
      </c>
      <c r="F127" s="214" t="s">
        <v>13</v>
      </c>
      <c r="G127" s="208" t="s">
        <v>79</v>
      </c>
    </row>
    <row r="128" spans="1:7" s="8" customFormat="1" ht="15.75" customHeight="1">
      <c r="A128" s="210" t="s">
        <v>82</v>
      </c>
      <c r="B128" s="190" t="s">
        <v>83</v>
      </c>
      <c r="C128" s="215">
        <v>0.001</v>
      </c>
      <c r="D128" s="215" t="s">
        <v>30</v>
      </c>
      <c r="E128" s="215">
        <v>0.0001</v>
      </c>
      <c r="F128" s="215" t="s">
        <v>21</v>
      </c>
      <c r="G128" s="208" t="s">
        <v>84</v>
      </c>
    </row>
    <row r="129" spans="1:7" s="8" customFormat="1" ht="15.75" customHeight="1">
      <c r="A129" s="210" t="s">
        <v>85</v>
      </c>
      <c r="B129" s="190" t="s">
        <v>535</v>
      </c>
      <c r="C129" s="215">
        <v>0.004</v>
      </c>
      <c r="D129" s="215" t="s">
        <v>30</v>
      </c>
      <c r="E129" s="215">
        <v>0.0005</v>
      </c>
      <c r="F129" s="215" t="s">
        <v>13</v>
      </c>
      <c r="G129" s="208" t="s">
        <v>86</v>
      </c>
    </row>
    <row r="130" spans="1:7" s="8" customFormat="1" ht="15.75" customHeight="1">
      <c r="A130" s="210" t="s">
        <v>87</v>
      </c>
      <c r="B130" s="190" t="s">
        <v>88</v>
      </c>
      <c r="C130" s="215">
        <v>0.1</v>
      </c>
      <c r="D130" s="215" t="s">
        <v>30</v>
      </c>
      <c r="E130" s="215">
        <v>0.05</v>
      </c>
      <c r="F130" s="215" t="s">
        <v>13</v>
      </c>
      <c r="G130" s="208" t="s">
        <v>89</v>
      </c>
    </row>
    <row r="131" spans="1:7" s="8" customFormat="1" ht="15.75" customHeight="1">
      <c r="A131" s="210" t="s">
        <v>90</v>
      </c>
      <c r="B131" s="190" t="s">
        <v>91</v>
      </c>
      <c r="C131" s="215">
        <v>0.0005</v>
      </c>
      <c r="D131" s="215" t="s">
        <v>30</v>
      </c>
      <c r="E131" s="215">
        <v>0.0001</v>
      </c>
      <c r="F131" s="215" t="s">
        <v>21</v>
      </c>
      <c r="G131" s="208" t="s">
        <v>92</v>
      </c>
    </row>
    <row r="132" spans="1:7" s="8" customFormat="1" ht="15.75" customHeight="1">
      <c r="A132" s="210" t="s">
        <v>93</v>
      </c>
      <c r="B132" s="190" t="s">
        <v>94</v>
      </c>
      <c r="C132" s="215">
        <v>0.0008</v>
      </c>
      <c r="D132" s="215" t="s">
        <v>30</v>
      </c>
      <c r="E132" s="215">
        <v>1E-05</v>
      </c>
      <c r="F132" s="215" t="s">
        <v>13</v>
      </c>
      <c r="G132" s="208" t="s">
        <v>95</v>
      </c>
    </row>
    <row r="133" spans="1:7" s="8" customFormat="1" ht="15.75" customHeight="1">
      <c r="A133" s="210" t="s">
        <v>96</v>
      </c>
      <c r="B133" s="208" t="s">
        <v>536</v>
      </c>
      <c r="C133" s="215">
        <v>0.0003</v>
      </c>
      <c r="D133" s="215" t="s">
        <v>30</v>
      </c>
      <c r="E133" s="215">
        <v>1E-05</v>
      </c>
      <c r="F133" s="215" t="s">
        <v>21</v>
      </c>
      <c r="G133" s="208" t="s">
        <v>97</v>
      </c>
    </row>
    <row r="134" spans="1:9" s="8" customFormat="1" ht="15.75" customHeight="1">
      <c r="A134" s="249"/>
      <c r="B134" s="194"/>
      <c r="C134" s="198"/>
      <c r="D134" s="198"/>
      <c r="E134" s="198"/>
      <c r="F134" s="198"/>
      <c r="G134" s="194"/>
      <c r="H134" s="261" t="s">
        <v>511</v>
      </c>
      <c r="I134" s="261"/>
    </row>
    <row r="135" spans="1:9" s="8" customFormat="1" ht="15.75" customHeight="1">
      <c r="A135" s="255" t="s">
        <v>24</v>
      </c>
      <c r="B135" s="194"/>
      <c r="C135" s="198"/>
      <c r="D135" s="198"/>
      <c r="E135" s="198"/>
      <c r="F135" s="198"/>
      <c r="G135" s="194"/>
      <c r="H135" s="261"/>
      <c r="I135" s="261"/>
    </row>
    <row r="136" spans="1:9" s="8" customFormat="1" ht="32.25">
      <c r="A136" s="191" t="s">
        <v>3</v>
      </c>
      <c r="B136" s="191" t="s">
        <v>4</v>
      </c>
      <c r="C136" s="192" t="s">
        <v>512</v>
      </c>
      <c r="D136" s="192" t="s">
        <v>5</v>
      </c>
      <c r="E136" s="192" t="s">
        <v>513</v>
      </c>
      <c r="F136" s="192" t="s">
        <v>6</v>
      </c>
      <c r="G136" s="193" t="s">
        <v>507</v>
      </c>
      <c r="H136" s="192" t="s">
        <v>25</v>
      </c>
      <c r="I136" s="192" t="s">
        <v>493</v>
      </c>
    </row>
    <row r="137" spans="1:9" s="8" customFormat="1" ht="15.75" customHeight="1">
      <c r="A137" s="210" t="s">
        <v>33</v>
      </c>
      <c r="B137" s="190" t="s">
        <v>34</v>
      </c>
      <c r="C137" s="216">
        <v>31</v>
      </c>
      <c r="D137" s="214" t="s">
        <v>21</v>
      </c>
      <c r="E137" s="211" t="s">
        <v>10</v>
      </c>
      <c r="F137" s="212"/>
      <c r="G137" s="213"/>
      <c r="H137" s="216">
        <v>8.9</v>
      </c>
      <c r="I137" s="212" t="s">
        <v>10</v>
      </c>
    </row>
    <row r="138" spans="1:9" s="8" customFormat="1" ht="15.75" customHeight="1">
      <c r="A138" s="210" t="s">
        <v>98</v>
      </c>
      <c r="B138" s="190" t="s">
        <v>99</v>
      </c>
      <c r="C138" s="216">
        <v>0.1</v>
      </c>
      <c r="D138" s="214" t="s">
        <v>30</v>
      </c>
      <c r="E138" s="215">
        <v>0.08</v>
      </c>
      <c r="F138" s="214" t="s">
        <v>21</v>
      </c>
      <c r="G138" s="208" t="s">
        <v>100</v>
      </c>
      <c r="H138" s="216">
        <v>0.029</v>
      </c>
      <c r="I138" s="216">
        <v>0.023</v>
      </c>
    </row>
    <row r="139" spans="1:7" s="8" customFormat="1" ht="15.75" customHeight="1">
      <c r="A139" s="249"/>
      <c r="B139" s="194"/>
      <c r="C139" s="198"/>
      <c r="D139" s="198"/>
      <c r="E139" s="198"/>
      <c r="F139" s="198"/>
      <c r="G139" s="194"/>
    </row>
    <row r="140" spans="1:7" s="8" customFormat="1" ht="15.75" customHeight="1">
      <c r="A140" s="254" t="s">
        <v>532</v>
      </c>
      <c r="B140" s="194"/>
      <c r="C140" s="198"/>
      <c r="D140" s="198"/>
      <c r="E140" s="198"/>
      <c r="F140" s="198"/>
      <c r="G140" s="194"/>
    </row>
    <row r="141" spans="1:9" s="8" customFormat="1" ht="15.75" customHeight="1">
      <c r="A141" s="249"/>
      <c r="B141" s="194"/>
      <c r="C141" s="198"/>
      <c r="D141" s="198"/>
      <c r="E141" s="198"/>
      <c r="F141" s="198"/>
      <c r="G141" s="194"/>
      <c r="H141" s="261" t="s">
        <v>533</v>
      </c>
      <c r="I141" s="261"/>
    </row>
    <row r="142" spans="1:9" s="8" customFormat="1" ht="15.75" customHeight="1">
      <c r="A142" s="255" t="s">
        <v>534</v>
      </c>
      <c r="B142" s="194"/>
      <c r="C142" s="198"/>
      <c r="D142" s="198"/>
      <c r="E142" s="198"/>
      <c r="F142" s="198"/>
      <c r="G142" s="194"/>
      <c r="H142" s="261"/>
      <c r="I142" s="261"/>
    </row>
    <row r="143" spans="1:9" s="8" customFormat="1" ht="32.25">
      <c r="A143" s="191" t="s">
        <v>3</v>
      </c>
      <c r="B143" s="191" t="s">
        <v>4</v>
      </c>
      <c r="C143" s="192" t="s">
        <v>512</v>
      </c>
      <c r="D143" s="192" t="s">
        <v>5</v>
      </c>
      <c r="E143" s="192" t="s">
        <v>513</v>
      </c>
      <c r="F143" s="192" t="s">
        <v>6</v>
      </c>
      <c r="G143" s="193" t="s">
        <v>507</v>
      </c>
      <c r="H143" s="192" t="s">
        <v>25</v>
      </c>
      <c r="I143" s="192" t="s">
        <v>493</v>
      </c>
    </row>
    <row r="144" spans="1:9" s="8" customFormat="1" ht="15.75" customHeight="1">
      <c r="A144" s="210" t="s">
        <v>33</v>
      </c>
      <c r="B144" s="190" t="s">
        <v>34</v>
      </c>
      <c r="C144" s="216">
        <v>31</v>
      </c>
      <c r="D144" s="214" t="s">
        <v>21</v>
      </c>
      <c r="E144" s="211" t="s">
        <v>10</v>
      </c>
      <c r="F144" s="212"/>
      <c r="G144" s="213"/>
      <c r="H144" s="216">
        <v>8.9</v>
      </c>
      <c r="I144" s="212" t="s">
        <v>10</v>
      </c>
    </row>
    <row r="145" spans="1:9" s="8" customFormat="1" ht="15.75" customHeight="1">
      <c r="A145" s="210" t="s">
        <v>98</v>
      </c>
      <c r="B145" s="190" t="s">
        <v>99</v>
      </c>
      <c r="C145" s="216">
        <v>0.1</v>
      </c>
      <c r="D145" s="214" t="s">
        <v>30</v>
      </c>
      <c r="E145" s="215">
        <v>0.08</v>
      </c>
      <c r="F145" s="214" t="s">
        <v>21</v>
      </c>
      <c r="G145" s="208" t="s">
        <v>100</v>
      </c>
      <c r="H145" s="216">
        <v>0.029</v>
      </c>
      <c r="I145" s="216">
        <v>0.023</v>
      </c>
    </row>
    <row r="146" s="8" customFormat="1" ht="15.75" customHeight="1"/>
    <row r="147" spans="1:7" ht="15.75" customHeight="1">
      <c r="A147" s="5" t="s">
        <v>101</v>
      </c>
      <c r="B147" s="4"/>
      <c r="C147" s="4"/>
      <c r="D147" s="4"/>
      <c r="E147" s="4"/>
      <c r="F147" s="4"/>
      <c r="G147" s="4"/>
    </row>
    <row r="148" spans="1:7" s="8" customFormat="1" ht="15.75" customHeight="1">
      <c r="A148" s="254" t="s">
        <v>72</v>
      </c>
      <c r="B148" s="194"/>
      <c r="C148" s="194"/>
      <c r="D148" s="194"/>
      <c r="E148" s="194"/>
      <c r="F148" s="194"/>
      <c r="G148" s="194"/>
    </row>
    <row r="149" spans="1:7" s="8" customFormat="1" ht="15.75" customHeight="1">
      <c r="A149" s="194"/>
      <c r="B149" s="194"/>
      <c r="C149" s="194"/>
      <c r="D149" s="194"/>
      <c r="E149" s="194"/>
      <c r="F149" s="194"/>
      <c r="G149" s="194"/>
    </row>
    <row r="150" spans="1:7" s="8" customFormat="1" ht="15.75" customHeight="1">
      <c r="A150" s="254" t="s">
        <v>73</v>
      </c>
      <c r="B150" s="194"/>
      <c r="C150" s="194"/>
      <c r="D150" s="194"/>
      <c r="E150" s="194"/>
      <c r="F150" s="194"/>
      <c r="G150" s="194"/>
    </row>
    <row r="151" spans="1:9" s="8" customFormat="1" ht="15.75" customHeight="1">
      <c r="A151" s="194"/>
      <c r="B151" s="194"/>
      <c r="C151" s="194"/>
      <c r="D151" s="194"/>
      <c r="E151" s="194"/>
      <c r="F151" s="194"/>
      <c r="G151" s="194"/>
      <c r="H151" s="261" t="s">
        <v>511</v>
      </c>
      <c r="I151" s="261"/>
    </row>
    <row r="152" spans="1:9" s="8" customFormat="1" ht="15.75" customHeight="1">
      <c r="A152" s="255" t="s">
        <v>24</v>
      </c>
      <c r="B152" s="194"/>
      <c r="C152" s="194"/>
      <c r="D152" s="194"/>
      <c r="E152" s="194"/>
      <c r="F152" s="194"/>
      <c r="G152" s="194"/>
      <c r="H152" s="261"/>
      <c r="I152" s="261"/>
    </row>
    <row r="153" spans="1:9" s="8" customFormat="1" ht="32.25">
      <c r="A153" s="191" t="s">
        <v>3</v>
      </c>
      <c r="B153" s="191" t="s">
        <v>4</v>
      </c>
      <c r="C153" s="192" t="s">
        <v>512</v>
      </c>
      <c r="D153" s="192" t="s">
        <v>5</v>
      </c>
      <c r="E153" s="192" t="s">
        <v>513</v>
      </c>
      <c r="F153" s="192" t="s">
        <v>6</v>
      </c>
      <c r="G153" s="193" t="s">
        <v>507</v>
      </c>
      <c r="H153" s="192" t="s">
        <v>25</v>
      </c>
      <c r="I153" s="192" t="s">
        <v>493</v>
      </c>
    </row>
    <row r="154" spans="1:9" s="8" customFormat="1" ht="15.75" customHeight="1">
      <c r="A154" s="219" t="s">
        <v>102</v>
      </c>
      <c r="B154" s="220" t="s">
        <v>103</v>
      </c>
      <c r="C154" s="214" t="s">
        <v>10</v>
      </c>
      <c r="D154" s="214" t="s">
        <v>104</v>
      </c>
      <c r="E154" s="215">
        <v>0.0003</v>
      </c>
      <c r="F154" s="214" t="s">
        <v>21</v>
      </c>
      <c r="G154" s="208" t="s">
        <v>105</v>
      </c>
      <c r="H154" s="216" t="s">
        <v>10</v>
      </c>
      <c r="I154" s="235" t="s">
        <v>106</v>
      </c>
    </row>
    <row r="155" spans="1:9" s="8" customFormat="1" ht="15.75" customHeight="1">
      <c r="A155" s="210" t="s">
        <v>107</v>
      </c>
      <c r="B155" s="208" t="s">
        <v>519</v>
      </c>
      <c r="C155" s="214" t="s">
        <v>10</v>
      </c>
      <c r="D155" s="214" t="s">
        <v>104</v>
      </c>
      <c r="E155" s="215">
        <v>0.04</v>
      </c>
      <c r="F155" s="214" t="s">
        <v>13</v>
      </c>
      <c r="G155" s="208" t="s">
        <v>97</v>
      </c>
      <c r="H155" s="216" t="s">
        <v>10</v>
      </c>
      <c r="I155" s="216">
        <v>0.011</v>
      </c>
    </row>
    <row r="156" spans="1:7" s="8" customFormat="1" ht="15.75" customHeight="1">
      <c r="A156" s="194"/>
      <c r="B156" s="194"/>
      <c r="C156" s="194"/>
      <c r="D156" s="194"/>
      <c r="E156" s="194"/>
      <c r="F156" s="194"/>
      <c r="G156" s="194"/>
    </row>
    <row r="157" spans="1:7" s="8" customFormat="1" ht="15.75" customHeight="1">
      <c r="A157" s="254" t="s">
        <v>537</v>
      </c>
      <c r="B157" s="194"/>
      <c r="C157" s="194"/>
      <c r="D157" s="194"/>
      <c r="E157" s="194"/>
      <c r="F157" s="194"/>
      <c r="G157" s="194"/>
    </row>
    <row r="158" spans="1:7" s="8" customFormat="1" ht="30">
      <c r="A158" s="191" t="s">
        <v>3</v>
      </c>
      <c r="B158" s="191" t="s">
        <v>4</v>
      </c>
      <c r="C158" s="192" t="s">
        <v>18</v>
      </c>
      <c r="D158" s="192" t="s">
        <v>5</v>
      </c>
      <c r="E158" s="192" t="s">
        <v>19</v>
      </c>
      <c r="F158" s="192" t="s">
        <v>6</v>
      </c>
      <c r="G158" s="193" t="s">
        <v>507</v>
      </c>
    </row>
    <row r="159" spans="1:7" s="8" customFormat="1" ht="15.75" customHeight="1">
      <c r="A159" s="210" t="s">
        <v>108</v>
      </c>
      <c r="B159" s="208" t="s">
        <v>109</v>
      </c>
      <c r="C159" s="215">
        <v>0.04</v>
      </c>
      <c r="D159" s="214" t="s">
        <v>110</v>
      </c>
      <c r="E159" s="215">
        <v>0.06</v>
      </c>
      <c r="F159" s="214" t="s">
        <v>30</v>
      </c>
      <c r="G159" s="208" t="s">
        <v>111</v>
      </c>
    </row>
    <row r="160" spans="1:9" s="8" customFormat="1" ht="15.75" customHeight="1">
      <c r="A160" s="194"/>
      <c r="B160" s="194"/>
      <c r="C160" s="194"/>
      <c r="D160" s="194"/>
      <c r="E160" s="194"/>
      <c r="F160" s="194"/>
      <c r="G160" s="194"/>
      <c r="H160" s="261" t="s">
        <v>533</v>
      </c>
      <c r="I160" s="261"/>
    </row>
    <row r="161" spans="1:9" s="8" customFormat="1" ht="15.75" customHeight="1">
      <c r="A161" s="255" t="s">
        <v>534</v>
      </c>
      <c r="B161" s="194"/>
      <c r="C161" s="194"/>
      <c r="D161" s="194"/>
      <c r="E161" s="194"/>
      <c r="F161" s="194"/>
      <c r="G161" s="194"/>
      <c r="H161" s="261"/>
      <c r="I161" s="261"/>
    </row>
    <row r="162" spans="1:9" s="8" customFormat="1" ht="32.25">
      <c r="A162" s="191" t="s">
        <v>3</v>
      </c>
      <c r="B162" s="191" t="s">
        <v>4</v>
      </c>
      <c r="C162" s="192" t="s">
        <v>512</v>
      </c>
      <c r="D162" s="192" t="s">
        <v>5</v>
      </c>
      <c r="E162" s="192" t="s">
        <v>513</v>
      </c>
      <c r="F162" s="192" t="s">
        <v>6</v>
      </c>
      <c r="G162" s="193" t="s">
        <v>507</v>
      </c>
      <c r="H162" s="192" t="s">
        <v>25</v>
      </c>
      <c r="I162" s="192" t="s">
        <v>493</v>
      </c>
    </row>
    <row r="163" spans="1:9" s="8" customFormat="1" ht="15.75" customHeight="1">
      <c r="A163" s="219" t="s">
        <v>102</v>
      </c>
      <c r="B163" s="220" t="s">
        <v>103</v>
      </c>
      <c r="C163" s="215" t="s">
        <v>10</v>
      </c>
      <c r="D163" s="214" t="s">
        <v>104</v>
      </c>
      <c r="E163" s="215">
        <v>0.001</v>
      </c>
      <c r="F163" s="214" t="s">
        <v>21</v>
      </c>
      <c r="G163" s="208" t="s">
        <v>112</v>
      </c>
      <c r="H163" s="216" t="s">
        <v>10</v>
      </c>
      <c r="I163" s="216" t="s">
        <v>106</v>
      </c>
    </row>
    <row r="164" spans="1:7" ht="15.75" customHeight="1">
      <c r="A164" s="8"/>
      <c r="B164" s="8"/>
      <c r="C164" s="8"/>
      <c r="D164" s="8"/>
      <c r="E164" s="8"/>
      <c r="F164" s="8"/>
      <c r="G164" s="8"/>
    </row>
    <row r="165" spans="1:7" ht="15.75" customHeight="1">
      <c r="A165" s="55" t="s">
        <v>113</v>
      </c>
      <c r="B165" s="8"/>
      <c r="C165" s="8"/>
      <c r="D165" s="8"/>
      <c r="E165" s="8"/>
      <c r="F165" s="8"/>
      <c r="G165" s="8"/>
    </row>
    <row r="166" spans="1:7" ht="15.75" customHeight="1">
      <c r="A166" s="55" t="s">
        <v>114</v>
      </c>
      <c r="B166" s="8"/>
      <c r="C166" s="8"/>
      <c r="D166" s="8"/>
      <c r="E166" s="8"/>
      <c r="F166" s="8"/>
      <c r="G166" s="8"/>
    </row>
    <row r="167" spans="1:7" ht="15.75" customHeight="1">
      <c r="A167" s="55" t="s">
        <v>115</v>
      </c>
      <c r="B167" s="8"/>
      <c r="C167" s="8"/>
      <c r="D167" s="8"/>
      <c r="E167" s="8"/>
      <c r="F167" s="8"/>
      <c r="G167" s="8"/>
    </row>
    <row r="168" spans="1:7" ht="15.75" customHeight="1">
      <c r="A168" s="55" t="s">
        <v>116</v>
      </c>
      <c r="B168" s="8"/>
      <c r="C168" s="8"/>
      <c r="D168" s="7"/>
      <c r="E168" s="8"/>
      <c r="F168" s="8"/>
      <c r="G168" s="8"/>
    </row>
    <row r="169" spans="1:7" ht="15.75" customHeight="1">
      <c r="A169" s="55" t="s">
        <v>117</v>
      </c>
      <c r="B169" s="8"/>
      <c r="C169" s="8"/>
      <c r="D169" s="8"/>
      <c r="E169" s="8"/>
      <c r="F169" s="8"/>
      <c r="G169" s="8"/>
    </row>
    <row r="170" spans="1:7" ht="15.75" customHeight="1">
      <c r="A170" s="55" t="s">
        <v>498</v>
      </c>
      <c r="B170" s="8"/>
      <c r="C170" s="8"/>
      <c r="D170" s="8"/>
      <c r="E170" s="8"/>
      <c r="F170" s="8"/>
      <c r="G170" s="8"/>
    </row>
    <row r="171" ht="15">
      <c r="A171" s="55" t="s">
        <v>118</v>
      </c>
    </row>
  </sheetData>
  <sheetProtection password="E416" sheet="1" objects="1" scenarios="1" selectLockedCells="1" selectUnlockedCells="1"/>
  <mergeCells count="12">
    <mergeCell ref="H151:I152"/>
    <mergeCell ref="H160:I161"/>
    <mergeCell ref="H74:I75"/>
    <mergeCell ref="H94:I95"/>
    <mergeCell ref="H110:I111"/>
    <mergeCell ref="H116:I117"/>
    <mergeCell ref="H134:I135"/>
    <mergeCell ref="H141:I142"/>
    <mergeCell ref="H13:I14"/>
    <mergeCell ref="H30:I30"/>
    <mergeCell ref="H47:I48"/>
    <mergeCell ref="H57:I5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3.75390625" style="8" customWidth="1"/>
    <col min="2" max="2" width="50.25390625" style="51" bestFit="1" customWidth="1"/>
    <col min="3" max="3" width="18.125" style="8" customWidth="1"/>
    <col min="4" max="4" width="25.125" style="8" customWidth="1"/>
    <col min="5" max="5" width="13.75390625" style="8" customWidth="1"/>
    <col min="6" max="6" width="19.875" style="8" customWidth="1"/>
    <col min="7" max="7" width="25.125" style="8" customWidth="1"/>
    <col min="8" max="8" width="13.75390625" style="8" customWidth="1"/>
    <col min="9" max="9" width="20.625" style="8" bestFit="1" customWidth="1"/>
    <col min="10" max="10" width="28.25390625" style="51" bestFit="1" customWidth="1"/>
    <col min="11" max="14" width="10.25390625" style="8" customWidth="1"/>
    <col min="15" max="16384" width="9.00390625" style="8" customWidth="1"/>
  </cols>
  <sheetData>
    <row r="1" spans="1:14" ht="65.25">
      <c r="A1" s="9" t="s">
        <v>3</v>
      </c>
      <c r="B1" s="10" t="s">
        <v>119</v>
      </c>
      <c r="C1" s="11" t="s">
        <v>454</v>
      </c>
      <c r="D1" s="97" t="s">
        <v>502</v>
      </c>
      <c r="E1" s="97" t="s">
        <v>120</v>
      </c>
      <c r="F1" s="11" t="s">
        <v>455</v>
      </c>
      <c r="G1" s="97" t="s">
        <v>502</v>
      </c>
      <c r="H1" s="97" t="s">
        <v>120</v>
      </c>
      <c r="I1" s="97" t="s">
        <v>456</v>
      </c>
      <c r="J1" s="97" t="s">
        <v>121</v>
      </c>
      <c r="K1" s="97" t="s">
        <v>30</v>
      </c>
      <c r="L1" s="98" t="s">
        <v>122</v>
      </c>
      <c r="M1" s="99" t="s">
        <v>123</v>
      </c>
      <c r="N1" s="97" t="s">
        <v>474</v>
      </c>
    </row>
    <row r="2" spans="1:14" s="28" customFormat="1" ht="15">
      <c r="A2" s="100" t="s">
        <v>124</v>
      </c>
      <c r="B2" s="101"/>
      <c r="C2" s="102"/>
      <c r="D2" s="103"/>
      <c r="E2" s="103"/>
      <c r="F2" s="103"/>
      <c r="G2" s="103"/>
      <c r="H2" s="103"/>
      <c r="I2" s="104"/>
      <c r="J2" s="104"/>
      <c r="K2" s="104"/>
      <c r="L2" s="104"/>
      <c r="M2" s="103"/>
      <c r="N2" s="104"/>
    </row>
    <row r="3" spans="1:14" s="28" customFormat="1" ht="15">
      <c r="A3" s="18" t="s">
        <v>125</v>
      </c>
      <c r="B3" s="168" t="s">
        <v>126</v>
      </c>
      <c r="C3" s="20" t="s">
        <v>10</v>
      </c>
      <c r="D3" s="105"/>
      <c r="E3" s="105"/>
      <c r="F3" s="105" t="s">
        <v>10</v>
      </c>
      <c r="G3" s="105"/>
      <c r="H3" s="105"/>
      <c r="I3" s="65" t="s">
        <v>10</v>
      </c>
      <c r="J3" s="65"/>
      <c r="K3" s="65"/>
      <c r="L3" s="65"/>
      <c r="M3" s="106">
        <v>3</v>
      </c>
      <c r="N3" s="65"/>
    </row>
    <row r="4" spans="1:14" s="28" customFormat="1" ht="15">
      <c r="A4" s="18" t="s">
        <v>33</v>
      </c>
      <c r="B4" s="168" t="s">
        <v>34</v>
      </c>
      <c r="C4" s="20" t="s">
        <v>10</v>
      </c>
      <c r="D4" s="105"/>
      <c r="E4" s="105"/>
      <c r="F4" s="105" t="s">
        <v>10</v>
      </c>
      <c r="G4" s="105"/>
      <c r="H4" s="105"/>
      <c r="I4" s="65" t="s">
        <v>10</v>
      </c>
      <c r="J4" s="65"/>
      <c r="K4" s="65"/>
      <c r="L4" s="65"/>
      <c r="M4" s="106"/>
      <c r="N4" s="65"/>
    </row>
    <row r="5" spans="1:14" s="28" customFormat="1" ht="15">
      <c r="A5" s="18" t="s">
        <v>127</v>
      </c>
      <c r="B5" s="168" t="s">
        <v>128</v>
      </c>
      <c r="C5" s="26" t="s">
        <v>10</v>
      </c>
      <c r="D5" s="107"/>
      <c r="E5" s="107"/>
      <c r="F5" s="105" t="s">
        <v>10</v>
      </c>
      <c r="G5" s="105"/>
      <c r="H5" s="105"/>
      <c r="I5" s="65" t="s">
        <v>10</v>
      </c>
      <c r="J5" s="43" t="s">
        <v>129</v>
      </c>
      <c r="K5" s="44"/>
      <c r="L5" s="108" t="s">
        <v>130</v>
      </c>
      <c r="M5" s="44"/>
      <c r="N5" s="44"/>
    </row>
    <row r="6" spans="1:14" s="28" customFormat="1" ht="15">
      <c r="A6" s="18" t="s">
        <v>131</v>
      </c>
      <c r="B6" s="168" t="s">
        <v>132</v>
      </c>
      <c r="C6" s="20" t="s">
        <v>10</v>
      </c>
      <c r="D6" s="105"/>
      <c r="E6" s="105"/>
      <c r="F6" s="105" t="s">
        <v>10</v>
      </c>
      <c r="G6" s="105"/>
      <c r="H6" s="105"/>
      <c r="I6" s="65" t="s">
        <v>10</v>
      </c>
      <c r="J6" s="65"/>
      <c r="K6" s="65"/>
      <c r="L6" s="65"/>
      <c r="M6" s="106">
        <v>3</v>
      </c>
      <c r="N6" s="65"/>
    </row>
    <row r="7" spans="1:14" s="28" customFormat="1" ht="15">
      <c r="A7" s="18" t="s">
        <v>133</v>
      </c>
      <c r="B7" s="168" t="s">
        <v>134</v>
      </c>
      <c r="C7" s="26">
        <v>17</v>
      </c>
      <c r="D7" s="44" t="s">
        <v>135</v>
      </c>
      <c r="E7" s="44" t="s">
        <v>30</v>
      </c>
      <c r="F7" s="69">
        <v>0.0049</v>
      </c>
      <c r="G7" s="44" t="s">
        <v>135</v>
      </c>
      <c r="H7" s="105" t="s">
        <v>30</v>
      </c>
      <c r="I7" s="64">
        <f>IF(F7="----","----",((F7/10^-3)*70)/20)</f>
        <v>17.15</v>
      </c>
      <c r="J7" s="67"/>
      <c r="K7" s="44" t="s">
        <v>136</v>
      </c>
      <c r="L7" s="108" t="s">
        <v>130</v>
      </c>
      <c r="M7" s="44">
        <v>3</v>
      </c>
      <c r="N7" s="44"/>
    </row>
    <row r="8" spans="1:14" s="28" customFormat="1" ht="15">
      <c r="A8" s="18" t="s">
        <v>137</v>
      </c>
      <c r="B8" s="168" t="s">
        <v>138</v>
      </c>
      <c r="C8" s="20" t="s">
        <v>10</v>
      </c>
      <c r="D8" s="105"/>
      <c r="E8" s="105"/>
      <c r="F8" s="105" t="s">
        <v>10</v>
      </c>
      <c r="G8" s="105"/>
      <c r="H8" s="105"/>
      <c r="I8" s="65" t="s">
        <v>10</v>
      </c>
      <c r="J8" s="65"/>
      <c r="K8" s="65"/>
      <c r="L8" s="65"/>
      <c r="M8" s="106">
        <v>3</v>
      </c>
      <c r="N8" s="65"/>
    </row>
    <row r="9" spans="1:14" s="28" customFormat="1" ht="15">
      <c r="A9" s="18" t="s">
        <v>77</v>
      </c>
      <c r="B9" s="169" t="s">
        <v>78</v>
      </c>
      <c r="C9" s="38" t="s">
        <v>10</v>
      </c>
      <c r="D9" s="109"/>
      <c r="E9" s="109"/>
      <c r="F9" s="109" t="s">
        <v>10</v>
      </c>
      <c r="G9" s="109"/>
      <c r="H9" s="109"/>
      <c r="I9" s="66" t="s">
        <v>10</v>
      </c>
      <c r="J9" s="43" t="s">
        <v>129</v>
      </c>
      <c r="K9" s="44"/>
      <c r="L9" s="44" t="s">
        <v>130</v>
      </c>
      <c r="M9" s="44">
        <v>3</v>
      </c>
      <c r="N9" s="44"/>
    </row>
    <row r="10" spans="1:14" s="28" customFormat="1" ht="15">
      <c r="A10" s="18" t="s">
        <v>139</v>
      </c>
      <c r="B10" s="168" t="s">
        <v>140</v>
      </c>
      <c r="C10" s="26">
        <v>0.055</v>
      </c>
      <c r="D10" s="107" t="s">
        <v>469</v>
      </c>
      <c r="E10" s="107" t="s">
        <v>30</v>
      </c>
      <c r="F10" s="69">
        <v>7.8E-06</v>
      </c>
      <c r="G10" s="44" t="s">
        <v>419</v>
      </c>
      <c r="H10" s="105" t="s">
        <v>30</v>
      </c>
      <c r="I10" s="64">
        <f>IF(F10="----","----",((F10/10^-3)*70)/20)</f>
        <v>0.027299999999999998</v>
      </c>
      <c r="J10" s="67"/>
      <c r="K10" s="44" t="s">
        <v>472</v>
      </c>
      <c r="L10" s="108" t="s">
        <v>143</v>
      </c>
      <c r="M10" s="44">
        <v>1</v>
      </c>
      <c r="N10" s="44" t="s">
        <v>142</v>
      </c>
    </row>
    <row r="11" spans="1:14" s="28" customFormat="1" ht="30.75">
      <c r="A11" s="18" t="s">
        <v>144</v>
      </c>
      <c r="B11" s="168" t="s">
        <v>438</v>
      </c>
      <c r="C11" s="26">
        <v>0.1</v>
      </c>
      <c r="D11" s="110" t="s">
        <v>145</v>
      </c>
      <c r="E11" s="107" t="s">
        <v>356</v>
      </c>
      <c r="F11" s="111">
        <v>6E-05</v>
      </c>
      <c r="G11" s="112" t="s">
        <v>146</v>
      </c>
      <c r="H11" s="107" t="s">
        <v>356</v>
      </c>
      <c r="I11" s="64">
        <f>((F11/10^-3)*70)/20</f>
        <v>0.21000000000000002</v>
      </c>
      <c r="J11" s="67"/>
      <c r="K11" s="44" t="s">
        <v>142</v>
      </c>
      <c r="L11" s="108" t="s">
        <v>147</v>
      </c>
      <c r="M11" s="44" t="s">
        <v>148</v>
      </c>
      <c r="N11" s="44" t="s">
        <v>149</v>
      </c>
    </row>
    <row r="12" spans="1:14" s="28" customFormat="1" ht="30.75">
      <c r="A12" s="18" t="s">
        <v>36</v>
      </c>
      <c r="B12" s="170" t="s">
        <v>441</v>
      </c>
      <c r="C12" s="26">
        <v>1</v>
      </c>
      <c r="D12" s="115" t="s">
        <v>145</v>
      </c>
      <c r="E12" s="107" t="s">
        <v>30</v>
      </c>
      <c r="F12" s="69">
        <v>0.0006</v>
      </c>
      <c r="G12" s="44" t="s">
        <v>396</v>
      </c>
      <c r="H12" s="109" t="s">
        <v>30</v>
      </c>
      <c r="I12" s="64">
        <f>((F12/10^-3)*70)/20</f>
        <v>2.1</v>
      </c>
      <c r="J12" s="64"/>
      <c r="K12" s="44" t="s">
        <v>142</v>
      </c>
      <c r="L12" s="108" t="s">
        <v>147</v>
      </c>
      <c r="M12" s="44">
        <v>1</v>
      </c>
      <c r="N12" s="44" t="s">
        <v>149</v>
      </c>
    </row>
    <row r="13" spans="1:14" s="28" customFormat="1" ht="30.75">
      <c r="A13" s="18" t="s">
        <v>150</v>
      </c>
      <c r="B13" s="170" t="s">
        <v>439</v>
      </c>
      <c r="C13" s="26">
        <v>0.1</v>
      </c>
      <c r="D13" s="110" t="s">
        <v>145</v>
      </c>
      <c r="E13" s="113" t="s">
        <v>356</v>
      </c>
      <c r="F13" s="69">
        <v>6E-05</v>
      </c>
      <c r="G13" s="112" t="s">
        <v>146</v>
      </c>
      <c r="H13" s="113" t="s">
        <v>356</v>
      </c>
      <c r="I13" s="64">
        <f>((F13/10^-3)*70)/20</f>
        <v>0.21000000000000002</v>
      </c>
      <c r="J13" s="64"/>
      <c r="K13" s="44" t="s">
        <v>142</v>
      </c>
      <c r="L13" s="108" t="s">
        <v>147</v>
      </c>
      <c r="M13" s="44" t="s">
        <v>148</v>
      </c>
      <c r="N13" s="44" t="s">
        <v>149</v>
      </c>
    </row>
    <row r="14" spans="1:14" s="28" customFormat="1" ht="30.75">
      <c r="A14" s="18" t="s">
        <v>151</v>
      </c>
      <c r="B14" s="170" t="s">
        <v>440</v>
      </c>
      <c r="C14" s="26">
        <v>0.01</v>
      </c>
      <c r="D14" s="110" t="s">
        <v>145</v>
      </c>
      <c r="E14" s="113" t="s">
        <v>356</v>
      </c>
      <c r="F14" s="69">
        <v>6E-06</v>
      </c>
      <c r="G14" s="112" t="s">
        <v>146</v>
      </c>
      <c r="H14" s="113" t="s">
        <v>356</v>
      </c>
      <c r="I14" s="64">
        <f>((F14/10^-3)*70)/20</f>
        <v>0.020999999999999998</v>
      </c>
      <c r="J14" s="64"/>
      <c r="K14" s="44" t="s">
        <v>142</v>
      </c>
      <c r="L14" s="108"/>
      <c r="M14" s="44" t="s">
        <v>148</v>
      </c>
      <c r="N14" s="44" t="s">
        <v>149</v>
      </c>
    </row>
    <row r="15" spans="1:14" s="28" customFormat="1" ht="15">
      <c r="A15" s="18" t="s">
        <v>152</v>
      </c>
      <c r="B15" s="168" t="s">
        <v>153</v>
      </c>
      <c r="C15" s="20" t="s">
        <v>10</v>
      </c>
      <c r="D15" s="114"/>
      <c r="E15" s="44"/>
      <c r="F15" s="105" t="s">
        <v>10</v>
      </c>
      <c r="G15" s="105"/>
      <c r="H15" s="105"/>
      <c r="I15" s="65" t="s">
        <v>10</v>
      </c>
      <c r="J15" s="65"/>
      <c r="K15" s="114"/>
      <c r="L15" s="114"/>
      <c r="M15" s="114"/>
      <c r="N15" s="114"/>
    </row>
    <row r="16" spans="1:14" s="28" customFormat="1" ht="15">
      <c r="A16" s="18" t="s">
        <v>154</v>
      </c>
      <c r="B16" s="168" t="s">
        <v>155</v>
      </c>
      <c r="C16" s="26">
        <v>1.1</v>
      </c>
      <c r="D16" s="107" t="s">
        <v>135</v>
      </c>
      <c r="E16" s="107" t="s">
        <v>30</v>
      </c>
      <c r="F16" s="69">
        <v>0.00033</v>
      </c>
      <c r="G16" s="44" t="s">
        <v>135</v>
      </c>
      <c r="H16" s="105" t="s">
        <v>30</v>
      </c>
      <c r="I16" s="64">
        <f>((F16/10^-3)*70)/20</f>
        <v>1.155</v>
      </c>
      <c r="J16" s="116"/>
      <c r="K16" s="44" t="s">
        <v>156</v>
      </c>
      <c r="L16" s="108" t="s">
        <v>157</v>
      </c>
      <c r="M16" s="44">
        <v>3</v>
      </c>
      <c r="N16" s="44"/>
    </row>
    <row r="17" spans="1:14" s="28" customFormat="1" ht="15">
      <c r="A17" s="18" t="s">
        <v>39</v>
      </c>
      <c r="B17" s="170" t="s">
        <v>40</v>
      </c>
      <c r="C17" s="26">
        <v>0.014</v>
      </c>
      <c r="D17" s="107" t="s">
        <v>135</v>
      </c>
      <c r="E17" s="107" t="s">
        <v>30</v>
      </c>
      <c r="F17" s="69">
        <v>2.4E-06</v>
      </c>
      <c r="G17" s="44" t="s">
        <v>135</v>
      </c>
      <c r="H17" s="109" t="s">
        <v>16</v>
      </c>
      <c r="I17" s="64">
        <f>((F17/10^-3)*70)/20</f>
        <v>0.0084</v>
      </c>
      <c r="J17" s="117"/>
      <c r="K17" s="44" t="s">
        <v>136</v>
      </c>
      <c r="L17" s="108" t="s">
        <v>130</v>
      </c>
      <c r="M17" s="44" t="s">
        <v>148</v>
      </c>
      <c r="N17" s="44" t="s">
        <v>149</v>
      </c>
    </row>
    <row r="18" spans="1:14" s="28" customFormat="1" ht="15" customHeight="1">
      <c r="A18" s="18" t="s">
        <v>80</v>
      </c>
      <c r="B18" s="170" t="s">
        <v>81</v>
      </c>
      <c r="C18" s="26">
        <v>0.062</v>
      </c>
      <c r="D18" s="107" t="s">
        <v>158</v>
      </c>
      <c r="E18" s="107" t="s">
        <v>30</v>
      </c>
      <c r="F18" s="69">
        <v>3.7E-05</v>
      </c>
      <c r="G18" s="26" t="s">
        <v>158</v>
      </c>
      <c r="H18" s="109" t="s">
        <v>16</v>
      </c>
      <c r="I18" s="64">
        <f>((F18/10^-3)*70)/20</f>
        <v>0.1295</v>
      </c>
      <c r="J18" s="118"/>
      <c r="K18" s="44" t="s">
        <v>136</v>
      </c>
      <c r="L18" s="108"/>
      <c r="M18" s="44" t="s">
        <v>148</v>
      </c>
      <c r="N18" s="44" t="s">
        <v>149</v>
      </c>
    </row>
    <row r="19" spans="1:14" s="28" customFormat="1" ht="15">
      <c r="A19" s="18" t="s">
        <v>159</v>
      </c>
      <c r="B19" s="168" t="s">
        <v>160</v>
      </c>
      <c r="C19" s="26">
        <v>0.0079</v>
      </c>
      <c r="D19" s="107" t="s">
        <v>470</v>
      </c>
      <c r="E19" s="107" t="s">
        <v>30</v>
      </c>
      <c r="F19" s="69">
        <v>1.1E-06</v>
      </c>
      <c r="G19" s="44" t="s">
        <v>161</v>
      </c>
      <c r="H19" s="105" t="s">
        <v>30</v>
      </c>
      <c r="I19" s="64">
        <f>((F19/10^-3)*70)/20</f>
        <v>0.00385</v>
      </c>
      <c r="J19" s="116"/>
      <c r="K19" s="44" t="s">
        <v>136</v>
      </c>
      <c r="L19" s="108" t="s">
        <v>130</v>
      </c>
      <c r="M19" s="44">
        <v>3</v>
      </c>
      <c r="N19" s="44"/>
    </row>
    <row r="20" spans="1:14" s="28" customFormat="1" ht="15">
      <c r="A20" s="18" t="s">
        <v>162</v>
      </c>
      <c r="B20" s="168" t="s">
        <v>393</v>
      </c>
      <c r="C20" s="20" t="s">
        <v>10</v>
      </c>
      <c r="D20" s="105"/>
      <c r="E20" s="105"/>
      <c r="F20" s="105" t="s">
        <v>10</v>
      </c>
      <c r="G20" s="105"/>
      <c r="H20" s="105"/>
      <c r="I20" s="65" t="s">
        <v>10</v>
      </c>
      <c r="J20" s="65"/>
      <c r="K20" s="65"/>
      <c r="L20" s="65"/>
      <c r="M20" s="106"/>
      <c r="N20" s="65"/>
    </row>
    <row r="21" spans="1:14" s="28" customFormat="1" ht="15">
      <c r="A21" s="61" t="s">
        <v>163</v>
      </c>
      <c r="B21" s="168" t="s">
        <v>164</v>
      </c>
      <c r="C21" s="20" t="s">
        <v>10</v>
      </c>
      <c r="D21" s="105"/>
      <c r="E21" s="105"/>
      <c r="F21" s="105" t="s">
        <v>10</v>
      </c>
      <c r="G21" s="105"/>
      <c r="H21" s="105"/>
      <c r="I21" s="65" t="s">
        <v>10</v>
      </c>
      <c r="J21" s="43" t="s">
        <v>165</v>
      </c>
      <c r="K21" s="43" t="s">
        <v>166</v>
      </c>
      <c r="L21" s="43"/>
      <c r="M21" s="43">
        <v>3</v>
      </c>
      <c r="N21" s="43"/>
    </row>
    <row r="22" spans="1:14" s="28" customFormat="1" ht="15">
      <c r="A22" s="18" t="s">
        <v>7</v>
      </c>
      <c r="B22" s="168" t="s">
        <v>8</v>
      </c>
      <c r="C22" s="119" t="s">
        <v>10</v>
      </c>
      <c r="D22" s="105"/>
      <c r="E22" s="105"/>
      <c r="F22" s="105" t="s">
        <v>10</v>
      </c>
      <c r="G22" s="105"/>
      <c r="H22" s="105"/>
      <c r="I22" s="65" t="s">
        <v>10</v>
      </c>
      <c r="J22" s="65" t="s">
        <v>167</v>
      </c>
      <c r="K22" s="44" t="s">
        <v>166</v>
      </c>
      <c r="L22" s="108"/>
      <c r="M22" s="44" t="s">
        <v>148</v>
      </c>
      <c r="N22" s="44"/>
    </row>
    <row r="23" spans="1:14" s="28" customFormat="1" ht="15">
      <c r="A23" s="18" t="s">
        <v>168</v>
      </c>
      <c r="B23" s="168" t="s">
        <v>169</v>
      </c>
      <c r="C23" s="20" t="s">
        <v>10</v>
      </c>
      <c r="D23" s="105"/>
      <c r="E23" s="105"/>
      <c r="F23" s="105" t="s">
        <v>10</v>
      </c>
      <c r="G23" s="105"/>
      <c r="H23" s="105"/>
      <c r="I23" s="65" t="s">
        <v>10</v>
      </c>
      <c r="J23" s="65"/>
      <c r="K23" s="65"/>
      <c r="L23" s="65"/>
      <c r="M23" s="106"/>
      <c r="N23" s="65"/>
    </row>
    <row r="24" spans="1:14" s="28" customFormat="1" ht="15">
      <c r="A24" s="18" t="s">
        <v>170</v>
      </c>
      <c r="B24" s="168" t="s">
        <v>171</v>
      </c>
      <c r="C24" s="20" t="s">
        <v>10</v>
      </c>
      <c r="D24" s="105"/>
      <c r="E24" s="105"/>
      <c r="F24" s="105" t="s">
        <v>10</v>
      </c>
      <c r="G24" s="105"/>
      <c r="H24" s="105"/>
      <c r="I24" s="65" t="s">
        <v>10</v>
      </c>
      <c r="J24" s="65"/>
      <c r="K24" s="65"/>
      <c r="L24" s="65"/>
      <c r="M24" s="106"/>
      <c r="N24" s="65"/>
    </row>
    <row r="25" spans="1:14" s="28" customFormat="1" ht="15">
      <c r="A25" s="18" t="s">
        <v>172</v>
      </c>
      <c r="B25" s="168" t="s">
        <v>173</v>
      </c>
      <c r="C25" s="26">
        <v>0.07</v>
      </c>
      <c r="D25" s="44" t="s">
        <v>135</v>
      </c>
      <c r="E25" s="44" t="s">
        <v>30</v>
      </c>
      <c r="F25" s="69">
        <v>6E-06</v>
      </c>
      <c r="G25" s="107" t="s">
        <v>420</v>
      </c>
      <c r="H25" s="105" t="s">
        <v>30</v>
      </c>
      <c r="I25" s="64">
        <f>((F25/10^-3)*70)/20</f>
        <v>0.020999999999999998</v>
      </c>
      <c r="J25" s="116"/>
      <c r="K25" s="44" t="s">
        <v>174</v>
      </c>
      <c r="L25" s="108" t="s">
        <v>147</v>
      </c>
      <c r="M25" s="44" t="s">
        <v>148</v>
      </c>
      <c r="N25" s="44" t="s">
        <v>149</v>
      </c>
    </row>
    <row r="26" spans="1:14" s="28" customFormat="1" ht="15">
      <c r="A26" s="18" t="s">
        <v>175</v>
      </c>
      <c r="B26" s="168" t="s">
        <v>176</v>
      </c>
      <c r="C26" s="26">
        <v>0.35</v>
      </c>
      <c r="D26" s="44" t="s">
        <v>135</v>
      </c>
      <c r="E26" s="44" t="s">
        <v>30</v>
      </c>
      <c r="F26" s="69">
        <v>0.0001</v>
      </c>
      <c r="G26" s="44" t="s">
        <v>135</v>
      </c>
      <c r="H26" s="105" t="s">
        <v>30</v>
      </c>
      <c r="I26" s="64">
        <f>((F26/10^-3)*70)/20</f>
        <v>0.35</v>
      </c>
      <c r="J26" s="116"/>
      <c r="K26" s="44" t="s">
        <v>142</v>
      </c>
      <c r="L26" s="108" t="s">
        <v>130</v>
      </c>
      <c r="M26" s="44" t="s">
        <v>148</v>
      </c>
      <c r="N26" s="44"/>
    </row>
    <row r="27" spans="1:14" s="28" customFormat="1" ht="15">
      <c r="A27" s="18" t="s">
        <v>85</v>
      </c>
      <c r="B27" s="171" t="s">
        <v>538</v>
      </c>
      <c r="C27" s="26">
        <v>0.2</v>
      </c>
      <c r="D27" s="107" t="s">
        <v>420</v>
      </c>
      <c r="E27" s="107" t="s">
        <v>13</v>
      </c>
      <c r="F27" s="109" t="s">
        <v>10</v>
      </c>
      <c r="G27" s="109"/>
      <c r="H27" s="109"/>
      <c r="I27" s="66" t="s">
        <v>10</v>
      </c>
      <c r="J27" s="66"/>
      <c r="K27" s="44"/>
      <c r="L27" s="108"/>
      <c r="M27" s="44" t="s">
        <v>148</v>
      </c>
      <c r="N27" s="44"/>
    </row>
    <row r="28" spans="1:14" s="28" customFormat="1" ht="15">
      <c r="A28" s="61" t="s">
        <v>178</v>
      </c>
      <c r="B28" s="168" t="s">
        <v>179</v>
      </c>
      <c r="C28" s="20" t="s">
        <v>10</v>
      </c>
      <c r="D28" s="105"/>
      <c r="E28" s="105"/>
      <c r="F28" s="105" t="s">
        <v>10</v>
      </c>
      <c r="G28" s="105"/>
      <c r="H28" s="105"/>
      <c r="I28" s="65" t="s">
        <v>10</v>
      </c>
      <c r="J28" s="65"/>
      <c r="K28" s="65"/>
      <c r="L28" s="65" t="s">
        <v>130</v>
      </c>
      <c r="M28" s="106"/>
      <c r="N28" s="65"/>
    </row>
    <row r="29" spans="1:14" s="28" customFormat="1" ht="15">
      <c r="A29" s="18" t="s">
        <v>180</v>
      </c>
      <c r="B29" s="170" t="s">
        <v>181</v>
      </c>
      <c r="C29" s="20" t="s">
        <v>10</v>
      </c>
      <c r="D29" s="105"/>
      <c r="E29" s="105"/>
      <c r="F29" s="105" t="s">
        <v>10</v>
      </c>
      <c r="G29" s="105"/>
      <c r="H29" s="105"/>
      <c r="I29" s="65" t="s">
        <v>10</v>
      </c>
      <c r="J29" s="43" t="s">
        <v>129</v>
      </c>
      <c r="K29" s="44" t="s">
        <v>166</v>
      </c>
      <c r="L29" s="108"/>
      <c r="M29" s="44">
        <v>3</v>
      </c>
      <c r="N29" s="44"/>
    </row>
    <row r="30" spans="1:14" s="28" customFormat="1" ht="15">
      <c r="A30" s="18" t="s">
        <v>182</v>
      </c>
      <c r="B30" s="168" t="s">
        <v>183</v>
      </c>
      <c r="C30" s="26">
        <v>0.031</v>
      </c>
      <c r="D30" s="44" t="s">
        <v>374</v>
      </c>
      <c r="E30" s="44" t="s">
        <v>16</v>
      </c>
      <c r="F30" s="69">
        <v>2.3E-05</v>
      </c>
      <c r="G30" s="44" t="s">
        <v>135</v>
      </c>
      <c r="H30" s="105" t="s">
        <v>30</v>
      </c>
      <c r="I30" s="64">
        <f>((F30/10^-3)*70)/20</f>
        <v>0.08049999999999999</v>
      </c>
      <c r="J30" s="116"/>
      <c r="K30" s="44" t="s">
        <v>174</v>
      </c>
      <c r="L30" s="108" t="s">
        <v>130</v>
      </c>
      <c r="M30" s="44" t="s">
        <v>148</v>
      </c>
      <c r="N30" s="44" t="s">
        <v>149</v>
      </c>
    </row>
    <row r="31" spans="1:14" s="28" customFormat="1" ht="15">
      <c r="A31" s="18" t="s">
        <v>42</v>
      </c>
      <c r="B31" s="168" t="s">
        <v>43</v>
      </c>
      <c r="C31" s="20" t="s">
        <v>10</v>
      </c>
      <c r="D31" s="105"/>
      <c r="E31" s="105"/>
      <c r="F31" s="105" t="s">
        <v>10</v>
      </c>
      <c r="G31" s="105"/>
      <c r="H31" s="105"/>
      <c r="I31" s="65" t="s">
        <v>10</v>
      </c>
      <c r="J31" s="65"/>
      <c r="K31" s="65"/>
      <c r="L31" s="65"/>
      <c r="M31" s="106"/>
      <c r="N31" s="65"/>
    </row>
    <row r="32" spans="1:14" s="28" customFormat="1" ht="30.75">
      <c r="A32" s="18" t="s">
        <v>184</v>
      </c>
      <c r="B32" s="170" t="s">
        <v>185</v>
      </c>
      <c r="C32" s="26">
        <v>0.001</v>
      </c>
      <c r="D32" s="110" t="s">
        <v>145</v>
      </c>
      <c r="E32" s="113" t="s">
        <v>356</v>
      </c>
      <c r="F32" s="69">
        <v>6E-07</v>
      </c>
      <c r="G32" s="112" t="s">
        <v>146</v>
      </c>
      <c r="H32" s="113" t="s">
        <v>356</v>
      </c>
      <c r="I32" s="64">
        <f>((F32/10^-3)*70)/20</f>
        <v>0.0021</v>
      </c>
      <c r="J32" s="64"/>
      <c r="K32" s="44" t="s">
        <v>142</v>
      </c>
      <c r="L32" s="108" t="s">
        <v>130</v>
      </c>
      <c r="M32" s="44" t="s">
        <v>148</v>
      </c>
      <c r="N32" s="44"/>
    </row>
    <row r="33" spans="1:14" s="28" customFormat="1" ht="15">
      <c r="A33" s="18" t="s">
        <v>186</v>
      </c>
      <c r="B33" s="71" t="s">
        <v>489</v>
      </c>
      <c r="C33" s="20" t="s">
        <v>10</v>
      </c>
      <c r="D33" s="105"/>
      <c r="E33" s="105"/>
      <c r="F33" s="105" t="s">
        <v>10</v>
      </c>
      <c r="G33" s="105"/>
      <c r="H33" s="105"/>
      <c r="I33" s="65" t="s">
        <v>10</v>
      </c>
      <c r="J33" s="65"/>
      <c r="K33" s="44"/>
      <c r="L33" s="108" t="s">
        <v>157</v>
      </c>
      <c r="M33" s="44"/>
      <c r="N33" s="44"/>
    </row>
    <row r="34" spans="1:14" s="28" customFormat="1" ht="15">
      <c r="A34" s="18" t="s">
        <v>20</v>
      </c>
      <c r="B34" s="172" t="s">
        <v>539</v>
      </c>
      <c r="C34" s="26">
        <v>0.24</v>
      </c>
      <c r="D34" s="44" t="s">
        <v>135</v>
      </c>
      <c r="E34" s="109" t="s">
        <v>30</v>
      </c>
      <c r="F34" s="69">
        <v>6.9E-05</v>
      </c>
      <c r="G34" s="26" t="s">
        <v>135</v>
      </c>
      <c r="H34" s="109" t="s">
        <v>16</v>
      </c>
      <c r="I34" s="64">
        <f>((F34/10^-3)*70)/20</f>
        <v>0.24149999999999996</v>
      </c>
      <c r="J34" s="23"/>
      <c r="K34" s="44" t="s">
        <v>136</v>
      </c>
      <c r="L34" s="108"/>
      <c r="M34" s="44"/>
      <c r="N34" s="44"/>
    </row>
    <row r="35" spans="1:14" s="28" customFormat="1" ht="15">
      <c r="A35" s="18" t="s">
        <v>23</v>
      </c>
      <c r="B35" s="172" t="s">
        <v>540</v>
      </c>
      <c r="C35" s="26">
        <v>0.34</v>
      </c>
      <c r="D35" s="44" t="s">
        <v>135</v>
      </c>
      <c r="E35" s="109" t="s">
        <v>30</v>
      </c>
      <c r="F35" s="69">
        <v>9.7E-05</v>
      </c>
      <c r="G35" s="26" t="s">
        <v>135</v>
      </c>
      <c r="H35" s="109" t="s">
        <v>16</v>
      </c>
      <c r="I35" s="64">
        <f>((F35/10^-3)*70)/20</f>
        <v>0.3395</v>
      </c>
      <c r="J35" s="23"/>
      <c r="K35" s="44" t="s">
        <v>136</v>
      </c>
      <c r="L35" s="108"/>
      <c r="M35" s="44"/>
      <c r="N35" s="44"/>
    </row>
    <row r="36" spans="1:14" s="28" customFormat="1" ht="15">
      <c r="A36" s="18" t="s">
        <v>48</v>
      </c>
      <c r="B36" s="168" t="s">
        <v>486</v>
      </c>
      <c r="C36" s="26">
        <v>0.34</v>
      </c>
      <c r="D36" s="44" t="s">
        <v>135</v>
      </c>
      <c r="E36" s="105" t="s">
        <v>30</v>
      </c>
      <c r="F36" s="69">
        <v>9.7E-05</v>
      </c>
      <c r="G36" s="44" t="s">
        <v>135</v>
      </c>
      <c r="H36" s="105" t="s">
        <v>30</v>
      </c>
      <c r="I36" s="64">
        <f>((F36/10^-3)*70)/20</f>
        <v>0.3395</v>
      </c>
      <c r="J36" s="116"/>
      <c r="K36" s="44" t="s">
        <v>136</v>
      </c>
      <c r="L36" s="108" t="s">
        <v>130</v>
      </c>
      <c r="M36" s="44" t="s">
        <v>148</v>
      </c>
      <c r="N36" s="44" t="s">
        <v>149</v>
      </c>
    </row>
    <row r="37" spans="1:14" s="28" customFormat="1" ht="15">
      <c r="A37" s="18" t="s">
        <v>187</v>
      </c>
      <c r="B37" s="168" t="s">
        <v>188</v>
      </c>
      <c r="C37" s="20" t="s">
        <v>10</v>
      </c>
      <c r="D37" s="105"/>
      <c r="E37" s="105"/>
      <c r="F37" s="105" t="s">
        <v>10</v>
      </c>
      <c r="G37" s="105"/>
      <c r="H37" s="105"/>
      <c r="I37" s="65" t="s">
        <v>10</v>
      </c>
      <c r="J37" s="65"/>
      <c r="K37" s="44"/>
      <c r="L37" s="108"/>
      <c r="M37" s="44"/>
      <c r="N37" s="44"/>
    </row>
    <row r="38" spans="1:14" s="28" customFormat="1" ht="30.75">
      <c r="A38" s="18" t="s">
        <v>189</v>
      </c>
      <c r="B38" s="170" t="s">
        <v>442</v>
      </c>
      <c r="C38" s="26">
        <v>1</v>
      </c>
      <c r="D38" s="110" t="s">
        <v>145</v>
      </c>
      <c r="E38" s="113" t="s">
        <v>356</v>
      </c>
      <c r="F38" s="69">
        <v>0.0006</v>
      </c>
      <c r="G38" s="112" t="s">
        <v>146</v>
      </c>
      <c r="H38" s="113" t="s">
        <v>356</v>
      </c>
      <c r="I38" s="64">
        <f>((F38/10^-3)*70)/20</f>
        <v>2.1</v>
      </c>
      <c r="J38" s="64"/>
      <c r="K38" s="44" t="s">
        <v>142</v>
      </c>
      <c r="L38" s="108"/>
      <c r="M38" s="44" t="s">
        <v>190</v>
      </c>
      <c r="N38" s="108" t="s">
        <v>149</v>
      </c>
    </row>
    <row r="39" spans="1:14" s="28" customFormat="1" ht="15">
      <c r="A39" s="18" t="s">
        <v>191</v>
      </c>
      <c r="B39" s="168" t="s">
        <v>192</v>
      </c>
      <c r="C39" s="26">
        <v>0.8</v>
      </c>
      <c r="D39" s="44" t="s">
        <v>158</v>
      </c>
      <c r="E39" s="105" t="s">
        <v>13</v>
      </c>
      <c r="F39" s="69">
        <v>0.006</v>
      </c>
      <c r="G39" s="44" t="s">
        <v>396</v>
      </c>
      <c r="H39" s="105" t="s">
        <v>13</v>
      </c>
      <c r="I39" s="64" t="s">
        <v>106</v>
      </c>
      <c r="J39" s="67"/>
      <c r="K39" s="44"/>
      <c r="L39" s="108"/>
      <c r="M39" s="44" t="s">
        <v>148</v>
      </c>
      <c r="N39" s="44" t="s">
        <v>149</v>
      </c>
    </row>
    <row r="40" spans="1:14" s="28" customFormat="1" ht="30.75">
      <c r="A40" s="18" t="s">
        <v>193</v>
      </c>
      <c r="B40" s="168" t="s">
        <v>194</v>
      </c>
      <c r="C40" s="26">
        <v>2</v>
      </c>
      <c r="D40" s="115" t="s">
        <v>471</v>
      </c>
      <c r="E40" s="109" t="s">
        <v>30</v>
      </c>
      <c r="F40" s="69">
        <v>0.0006</v>
      </c>
      <c r="G40" s="115" t="s">
        <v>432</v>
      </c>
      <c r="H40" s="109" t="s">
        <v>30</v>
      </c>
      <c r="I40" s="64">
        <f>((F40/10^-3)*70)/20</f>
        <v>2.1</v>
      </c>
      <c r="J40" s="69"/>
      <c r="K40" s="44" t="s">
        <v>174</v>
      </c>
      <c r="L40" s="108" t="s">
        <v>130</v>
      </c>
      <c r="M40" s="44" t="s">
        <v>190</v>
      </c>
      <c r="N40" s="44" t="s">
        <v>149</v>
      </c>
    </row>
    <row r="41" spans="1:14" s="28" customFormat="1" ht="15">
      <c r="A41" s="18" t="s">
        <v>195</v>
      </c>
      <c r="B41" s="168" t="s">
        <v>443</v>
      </c>
      <c r="C41" s="20" t="s">
        <v>10</v>
      </c>
      <c r="D41" s="105"/>
      <c r="E41" s="105"/>
      <c r="F41" s="105" t="s">
        <v>10</v>
      </c>
      <c r="G41" s="105"/>
      <c r="H41" s="105"/>
      <c r="I41" s="65" t="s">
        <v>10</v>
      </c>
      <c r="J41" s="65"/>
      <c r="K41" s="65"/>
      <c r="L41" s="65"/>
      <c r="M41" s="106"/>
      <c r="N41" s="65"/>
    </row>
    <row r="42" spans="1:14" s="28" customFormat="1" ht="15">
      <c r="A42" s="18" t="s">
        <v>196</v>
      </c>
      <c r="B42" s="170" t="s">
        <v>541</v>
      </c>
      <c r="C42" s="38" t="s">
        <v>10</v>
      </c>
      <c r="D42" s="109"/>
      <c r="E42" s="109"/>
      <c r="F42" s="109" t="s">
        <v>10</v>
      </c>
      <c r="G42" s="109"/>
      <c r="H42" s="109"/>
      <c r="I42" s="66" t="s">
        <v>10</v>
      </c>
      <c r="J42" s="114"/>
      <c r="K42" s="44" t="s">
        <v>197</v>
      </c>
      <c r="L42" s="108" t="s">
        <v>157</v>
      </c>
      <c r="M42" s="44">
        <v>3</v>
      </c>
      <c r="N42" s="44"/>
    </row>
    <row r="43" spans="1:14" s="28" customFormat="1" ht="15">
      <c r="A43" s="18" t="s">
        <v>198</v>
      </c>
      <c r="B43" s="170" t="s">
        <v>542</v>
      </c>
      <c r="C43" s="26">
        <v>0.0054</v>
      </c>
      <c r="D43" s="44" t="s">
        <v>135</v>
      </c>
      <c r="E43" s="109" t="s">
        <v>16</v>
      </c>
      <c r="F43" s="69">
        <v>1.1E-05</v>
      </c>
      <c r="G43" s="44" t="s">
        <v>135</v>
      </c>
      <c r="H43" s="109" t="s">
        <v>16</v>
      </c>
      <c r="I43" s="64">
        <f>((F43/10^-3)*70)/20</f>
        <v>0.03849999999999999</v>
      </c>
      <c r="J43" s="114"/>
      <c r="K43" s="44"/>
      <c r="L43" s="108" t="s">
        <v>130</v>
      </c>
      <c r="M43" s="44" t="s">
        <v>148</v>
      </c>
      <c r="N43" s="108" t="s">
        <v>149</v>
      </c>
    </row>
    <row r="44" spans="1:14" s="28" customFormat="1" ht="15">
      <c r="A44" s="18" t="s">
        <v>199</v>
      </c>
      <c r="B44" s="173" t="s">
        <v>200</v>
      </c>
      <c r="C44" s="26">
        <v>0.45</v>
      </c>
      <c r="D44" s="44" t="s">
        <v>201</v>
      </c>
      <c r="E44" s="109" t="s">
        <v>30</v>
      </c>
      <c r="F44" s="69">
        <v>0.00034</v>
      </c>
      <c r="G44" s="44" t="s">
        <v>201</v>
      </c>
      <c r="H44" s="109" t="s">
        <v>16</v>
      </c>
      <c r="I44" s="64">
        <f>((F44/10^-3)*70)/20</f>
        <v>1.19</v>
      </c>
      <c r="J44" s="114"/>
      <c r="K44" s="44" t="s">
        <v>136</v>
      </c>
      <c r="L44" s="108" t="s">
        <v>130</v>
      </c>
      <c r="M44" s="44" t="s">
        <v>148</v>
      </c>
      <c r="N44" s="44" t="s">
        <v>149</v>
      </c>
    </row>
    <row r="45" spans="1:14" s="28" customFormat="1" ht="15">
      <c r="A45" s="61" t="s">
        <v>74</v>
      </c>
      <c r="B45" s="168" t="s">
        <v>75</v>
      </c>
      <c r="C45" s="20" t="s">
        <v>10</v>
      </c>
      <c r="D45" s="105"/>
      <c r="E45" s="105"/>
      <c r="F45" s="105" t="s">
        <v>10</v>
      </c>
      <c r="G45" s="105"/>
      <c r="H45" s="105"/>
      <c r="I45" s="65" t="s">
        <v>10</v>
      </c>
      <c r="J45" s="43" t="s">
        <v>129</v>
      </c>
      <c r="K45" s="43"/>
      <c r="L45" s="120" t="s">
        <v>157</v>
      </c>
      <c r="M45" s="43"/>
      <c r="N45" s="43"/>
    </row>
    <row r="46" spans="1:14" s="28" customFormat="1" ht="15">
      <c r="A46" s="18" t="s">
        <v>202</v>
      </c>
      <c r="B46" s="170" t="s">
        <v>203</v>
      </c>
      <c r="C46" s="26">
        <v>0.091</v>
      </c>
      <c r="D46" s="44" t="s">
        <v>419</v>
      </c>
      <c r="E46" s="44" t="s">
        <v>30</v>
      </c>
      <c r="F46" s="69">
        <v>2.6E-05</v>
      </c>
      <c r="G46" s="44" t="s">
        <v>419</v>
      </c>
      <c r="H46" s="105" t="s">
        <v>30</v>
      </c>
      <c r="I46" s="64">
        <f>((F46/10^-3)*70)/20</f>
        <v>0.091</v>
      </c>
      <c r="J46" s="121"/>
      <c r="K46" s="44" t="s">
        <v>136</v>
      </c>
      <c r="L46" s="108" t="s">
        <v>157</v>
      </c>
      <c r="M46" s="44" t="s">
        <v>148</v>
      </c>
      <c r="N46" s="44" t="s">
        <v>149</v>
      </c>
    </row>
    <row r="47" spans="1:14" s="28" customFormat="1" ht="15">
      <c r="A47" s="18" t="s">
        <v>204</v>
      </c>
      <c r="B47" s="168" t="s">
        <v>63</v>
      </c>
      <c r="C47" s="20" t="s">
        <v>10</v>
      </c>
      <c r="D47" s="105"/>
      <c r="E47" s="44"/>
      <c r="F47" s="105" t="s">
        <v>10</v>
      </c>
      <c r="G47" s="105"/>
      <c r="H47" s="105"/>
      <c r="I47" s="65" t="s">
        <v>10</v>
      </c>
      <c r="J47" s="121"/>
      <c r="K47" s="44" t="s">
        <v>166</v>
      </c>
      <c r="L47" s="108" t="s">
        <v>157</v>
      </c>
      <c r="M47" s="44">
        <v>3</v>
      </c>
      <c r="N47" s="44"/>
    </row>
    <row r="48" spans="1:14" s="28" customFormat="1" ht="15">
      <c r="A48" s="18" t="s">
        <v>26</v>
      </c>
      <c r="B48" s="168" t="s">
        <v>444</v>
      </c>
      <c r="C48" s="20" t="s">
        <v>10</v>
      </c>
      <c r="D48" s="105"/>
      <c r="E48" s="44"/>
      <c r="F48" s="105" t="s">
        <v>10</v>
      </c>
      <c r="G48" s="105"/>
      <c r="H48" s="105"/>
      <c r="I48" s="65" t="s">
        <v>10</v>
      </c>
      <c r="J48" s="43"/>
      <c r="K48" s="114"/>
      <c r="L48" s="114"/>
      <c r="M48" s="114"/>
      <c r="N48" s="114"/>
    </row>
    <row r="49" spans="1:14" s="28" customFormat="1" ht="15">
      <c r="A49" s="18" t="s">
        <v>107</v>
      </c>
      <c r="B49" s="168" t="s">
        <v>445</v>
      </c>
      <c r="C49" s="20" t="s">
        <v>10</v>
      </c>
      <c r="D49" s="105"/>
      <c r="E49" s="44"/>
      <c r="F49" s="105" t="s">
        <v>10</v>
      </c>
      <c r="G49" s="105"/>
      <c r="H49" s="105"/>
      <c r="I49" s="65" t="s">
        <v>10</v>
      </c>
      <c r="J49" s="43"/>
      <c r="K49" s="108"/>
      <c r="L49" s="44"/>
      <c r="M49" s="44"/>
      <c r="N49" s="65"/>
    </row>
    <row r="50" spans="1:14" s="28" customFormat="1" ht="15">
      <c r="A50" s="18" t="s">
        <v>205</v>
      </c>
      <c r="B50" s="168" t="s">
        <v>206</v>
      </c>
      <c r="C50" s="20" t="s">
        <v>10</v>
      </c>
      <c r="D50" s="105"/>
      <c r="E50" s="44"/>
      <c r="F50" s="105" t="s">
        <v>10</v>
      </c>
      <c r="G50" s="105"/>
      <c r="H50" s="105"/>
      <c r="I50" s="65" t="s">
        <v>10</v>
      </c>
      <c r="J50" s="65"/>
      <c r="K50" s="114"/>
      <c r="L50" s="114"/>
      <c r="M50" s="114"/>
      <c r="N50" s="114"/>
    </row>
    <row r="51" spans="1:14" s="28" customFormat="1" ht="15">
      <c r="A51" s="18" t="s">
        <v>65</v>
      </c>
      <c r="B51" s="170" t="s">
        <v>66</v>
      </c>
      <c r="C51" s="26">
        <v>0.037</v>
      </c>
      <c r="D51" s="44" t="s">
        <v>135</v>
      </c>
      <c r="E51" s="44" t="s">
        <v>13</v>
      </c>
      <c r="F51" s="69">
        <v>3.7E-06</v>
      </c>
      <c r="G51" s="44" t="s">
        <v>396</v>
      </c>
      <c r="H51" s="109" t="s">
        <v>13</v>
      </c>
      <c r="I51" s="64" t="s">
        <v>106</v>
      </c>
      <c r="J51" s="44"/>
      <c r="K51" s="44"/>
      <c r="L51" s="108"/>
      <c r="M51" s="44">
        <v>1</v>
      </c>
      <c r="N51" s="44"/>
    </row>
    <row r="52" spans="1:14" s="28" customFormat="1" ht="15">
      <c r="A52" s="18" t="s">
        <v>207</v>
      </c>
      <c r="B52" s="170" t="s">
        <v>543</v>
      </c>
      <c r="C52" s="26">
        <v>0.1</v>
      </c>
      <c r="D52" s="107" t="s">
        <v>208</v>
      </c>
      <c r="E52" s="44" t="s">
        <v>30</v>
      </c>
      <c r="F52" s="69">
        <v>4E-06</v>
      </c>
      <c r="G52" s="44" t="s">
        <v>396</v>
      </c>
      <c r="H52" s="109" t="s">
        <v>30</v>
      </c>
      <c r="I52" s="64" t="s">
        <v>106</v>
      </c>
      <c r="J52" s="64"/>
      <c r="K52" s="44" t="s">
        <v>142</v>
      </c>
      <c r="L52" s="108" t="s">
        <v>130</v>
      </c>
      <c r="M52" s="44" t="s">
        <v>148</v>
      </c>
      <c r="N52" s="44" t="s">
        <v>149</v>
      </c>
    </row>
    <row r="53" spans="1:14" s="28" customFormat="1" ht="15">
      <c r="A53" s="18" t="s">
        <v>209</v>
      </c>
      <c r="B53" s="168" t="s">
        <v>210</v>
      </c>
      <c r="C53" s="26">
        <v>16</v>
      </c>
      <c r="D53" s="44" t="s">
        <v>135</v>
      </c>
      <c r="E53" s="44" t="s">
        <v>30</v>
      </c>
      <c r="F53" s="69">
        <v>0.0046</v>
      </c>
      <c r="G53" s="44" t="s">
        <v>135</v>
      </c>
      <c r="H53" s="105" t="s">
        <v>30</v>
      </c>
      <c r="I53" s="64">
        <f>((F53/10^-3)*70)/20</f>
        <v>16.1</v>
      </c>
      <c r="J53" s="116"/>
      <c r="K53" s="44" t="s">
        <v>136</v>
      </c>
      <c r="L53" s="108" t="s">
        <v>130</v>
      </c>
      <c r="M53" s="44">
        <v>3</v>
      </c>
      <c r="N53" s="44"/>
    </row>
    <row r="54" spans="1:14" s="28" customFormat="1" ht="15">
      <c r="A54" s="18" t="s">
        <v>211</v>
      </c>
      <c r="B54" s="168" t="s">
        <v>212</v>
      </c>
      <c r="C54" s="20" t="s">
        <v>10</v>
      </c>
      <c r="D54" s="105"/>
      <c r="E54" s="44"/>
      <c r="F54" s="105" t="s">
        <v>10</v>
      </c>
      <c r="G54" s="105"/>
      <c r="H54" s="105"/>
      <c r="I54" s="65" t="s">
        <v>10</v>
      </c>
      <c r="J54" s="65"/>
      <c r="K54" s="44" t="s">
        <v>197</v>
      </c>
      <c r="L54" s="108" t="s">
        <v>157</v>
      </c>
      <c r="M54" s="44"/>
      <c r="N54" s="44"/>
    </row>
    <row r="55" spans="1:14" s="28" customFormat="1" ht="15">
      <c r="A55" s="18" t="s">
        <v>213</v>
      </c>
      <c r="B55" s="168" t="s">
        <v>214</v>
      </c>
      <c r="C55" s="20" t="s">
        <v>10</v>
      </c>
      <c r="D55" s="105"/>
      <c r="E55" s="44"/>
      <c r="F55" s="105" t="s">
        <v>10</v>
      </c>
      <c r="G55" s="105"/>
      <c r="H55" s="105"/>
      <c r="I55" s="65" t="s">
        <v>10</v>
      </c>
      <c r="J55" s="65"/>
      <c r="K55" s="65"/>
      <c r="L55" s="65"/>
      <c r="M55" s="106"/>
      <c r="N55" s="65"/>
    </row>
    <row r="56" spans="1:14" s="28" customFormat="1" ht="15">
      <c r="A56" s="18" t="s">
        <v>215</v>
      </c>
      <c r="B56" s="168" t="s">
        <v>216</v>
      </c>
      <c r="C56" s="20" t="s">
        <v>10</v>
      </c>
      <c r="D56" s="105"/>
      <c r="E56" s="44"/>
      <c r="F56" s="105" t="s">
        <v>10</v>
      </c>
      <c r="G56" s="105"/>
      <c r="H56" s="105"/>
      <c r="I56" s="65" t="s">
        <v>10</v>
      </c>
      <c r="J56" s="65"/>
      <c r="K56" s="65"/>
      <c r="L56" s="65"/>
      <c r="M56" s="106"/>
      <c r="N56" s="65"/>
    </row>
    <row r="57" spans="1:14" s="28" customFormat="1" ht="15">
      <c r="A57" s="18" t="s">
        <v>217</v>
      </c>
      <c r="B57" s="170" t="s">
        <v>218</v>
      </c>
      <c r="C57" s="26">
        <v>0.31</v>
      </c>
      <c r="D57" s="44" t="s">
        <v>219</v>
      </c>
      <c r="E57" s="44" t="s">
        <v>16</v>
      </c>
      <c r="F57" s="69">
        <v>8.9E-05</v>
      </c>
      <c r="G57" s="44" t="s">
        <v>220</v>
      </c>
      <c r="H57" s="109" t="s">
        <v>16</v>
      </c>
      <c r="I57" s="64">
        <f>((F57/10^-3)*70)/20</f>
        <v>0.3115</v>
      </c>
      <c r="J57" s="44" t="s">
        <v>221</v>
      </c>
      <c r="K57" s="44" t="s">
        <v>136</v>
      </c>
      <c r="L57" s="108" t="s">
        <v>130</v>
      </c>
      <c r="M57" s="44" t="s">
        <v>148</v>
      </c>
      <c r="N57" s="44"/>
    </row>
    <row r="58" spans="1:14" s="28" customFormat="1" ht="15">
      <c r="A58" s="18" t="s">
        <v>222</v>
      </c>
      <c r="B58" s="170" t="s">
        <v>223</v>
      </c>
      <c r="C58" s="26">
        <v>1.5</v>
      </c>
      <c r="D58" s="44" t="s">
        <v>135</v>
      </c>
      <c r="E58" s="44" t="s">
        <v>13</v>
      </c>
      <c r="F58" s="109" t="s">
        <v>10</v>
      </c>
      <c r="G58" s="109"/>
      <c r="H58" s="109"/>
      <c r="I58" s="66" t="s">
        <v>10</v>
      </c>
      <c r="J58" s="44" t="s">
        <v>221</v>
      </c>
      <c r="K58" s="44" t="s">
        <v>136</v>
      </c>
      <c r="L58" s="122" t="s">
        <v>130</v>
      </c>
      <c r="M58" s="44" t="s">
        <v>148</v>
      </c>
      <c r="N58" s="44"/>
    </row>
    <row r="59" spans="1:14" s="28" customFormat="1" ht="15">
      <c r="A59" s="18" t="s">
        <v>224</v>
      </c>
      <c r="B59" s="168" t="s">
        <v>225</v>
      </c>
      <c r="C59" s="20" t="s">
        <v>10</v>
      </c>
      <c r="D59" s="105"/>
      <c r="E59" s="44"/>
      <c r="F59" s="105" t="s">
        <v>10</v>
      </c>
      <c r="G59" s="105"/>
      <c r="H59" s="105"/>
      <c r="I59" s="65" t="s">
        <v>10</v>
      </c>
      <c r="J59" s="65"/>
      <c r="K59" s="65"/>
      <c r="L59" s="65"/>
      <c r="M59" s="106"/>
      <c r="N59" s="65"/>
    </row>
    <row r="60" spans="1:14" s="28" customFormat="1" ht="15">
      <c r="A60" s="18" t="s">
        <v>226</v>
      </c>
      <c r="B60" s="168" t="s">
        <v>446</v>
      </c>
      <c r="C60" s="20" t="s">
        <v>10</v>
      </c>
      <c r="D60" s="105"/>
      <c r="E60" s="44"/>
      <c r="F60" s="105" t="s">
        <v>10</v>
      </c>
      <c r="G60" s="105"/>
      <c r="H60" s="105"/>
      <c r="I60" s="65" t="s">
        <v>10</v>
      </c>
      <c r="J60" s="65"/>
      <c r="K60" s="65"/>
      <c r="L60" s="65"/>
      <c r="M60" s="106"/>
      <c r="N60" s="65"/>
    </row>
    <row r="61" spans="1:14" s="28" customFormat="1" ht="15">
      <c r="A61" s="18" t="s">
        <v>227</v>
      </c>
      <c r="B61" s="168" t="s">
        <v>228</v>
      </c>
      <c r="C61" s="20" t="s">
        <v>10</v>
      </c>
      <c r="D61" s="105"/>
      <c r="E61" s="44"/>
      <c r="F61" s="105" t="s">
        <v>10</v>
      </c>
      <c r="G61" s="105"/>
      <c r="H61" s="105"/>
      <c r="I61" s="65" t="s">
        <v>10</v>
      </c>
      <c r="J61" s="65"/>
      <c r="K61" s="65"/>
      <c r="L61" s="65" t="s">
        <v>157</v>
      </c>
      <c r="M61" s="106"/>
      <c r="N61" s="65"/>
    </row>
    <row r="62" spans="1:14" s="28" customFormat="1" ht="15">
      <c r="A62" s="18" t="s">
        <v>229</v>
      </c>
      <c r="B62" s="168" t="s">
        <v>230</v>
      </c>
      <c r="C62" s="20" t="s">
        <v>10</v>
      </c>
      <c r="D62" s="105"/>
      <c r="E62" s="44"/>
      <c r="F62" s="105" t="s">
        <v>10</v>
      </c>
      <c r="G62" s="105"/>
      <c r="H62" s="105"/>
      <c r="I62" s="65" t="s">
        <v>10</v>
      </c>
      <c r="J62" s="65"/>
      <c r="K62" s="65"/>
      <c r="L62" s="65"/>
      <c r="M62" s="106"/>
      <c r="N62" s="65"/>
    </row>
    <row r="63" spans="1:14" s="28" customFormat="1" ht="15">
      <c r="A63" s="18" t="s">
        <v>231</v>
      </c>
      <c r="B63" s="168" t="s">
        <v>232</v>
      </c>
      <c r="C63" s="20" t="s">
        <v>10</v>
      </c>
      <c r="D63" s="105"/>
      <c r="E63" s="44"/>
      <c r="F63" s="105" t="s">
        <v>10</v>
      </c>
      <c r="G63" s="105"/>
      <c r="H63" s="105"/>
      <c r="I63" s="65" t="s">
        <v>10</v>
      </c>
      <c r="J63" s="65"/>
      <c r="K63" s="65"/>
      <c r="L63" s="65" t="s">
        <v>157</v>
      </c>
      <c r="M63" s="106">
        <v>3</v>
      </c>
      <c r="N63" s="65"/>
    </row>
    <row r="64" spans="1:14" s="28" customFormat="1" ht="15">
      <c r="A64" s="18" t="s">
        <v>87</v>
      </c>
      <c r="B64" s="170" t="s">
        <v>88</v>
      </c>
      <c r="C64" s="26">
        <v>0.011</v>
      </c>
      <c r="D64" s="44" t="s">
        <v>158</v>
      </c>
      <c r="E64" s="44" t="s">
        <v>16</v>
      </c>
      <c r="F64" s="69">
        <v>2.5E-06</v>
      </c>
      <c r="G64" s="44" t="s">
        <v>158</v>
      </c>
      <c r="H64" s="109" t="s">
        <v>16</v>
      </c>
      <c r="I64" s="64">
        <f>((F64/10^-3)*70)/20</f>
        <v>0.00875</v>
      </c>
      <c r="J64" s="117"/>
      <c r="K64" s="44"/>
      <c r="L64" s="108" t="s">
        <v>130</v>
      </c>
      <c r="M64" s="44" t="s">
        <v>148</v>
      </c>
      <c r="N64" s="44"/>
    </row>
    <row r="65" spans="1:14" s="28" customFormat="1" ht="15">
      <c r="A65" s="18" t="s">
        <v>233</v>
      </c>
      <c r="B65" s="168" t="s">
        <v>234</v>
      </c>
      <c r="C65" s="20" t="s">
        <v>10</v>
      </c>
      <c r="D65" s="105"/>
      <c r="E65" s="44"/>
      <c r="F65" s="105" t="s">
        <v>10</v>
      </c>
      <c r="G65" s="105"/>
      <c r="H65" s="105"/>
      <c r="I65" s="65" t="s">
        <v>10</v>
      </c>
      <c r="J65" s="65"/>
      <c r="K65" s="65"/>
      <c r="L65" s="65"/>
      <c r="M65" s="106">
        <v>3</v>
      </c>
      <c r="N65" s="65"/>
    </row>
    <row r="66" spans="1:14" s="28" customFormat="1" ht="15">
      <c r="A66" s="18" t="s">
        <v>235</v>
      </c>
      <c r="B66" s="168" t="s">
        <v>236</v>
      </c>
      <c r="C66" s="20" t="s">
        <v>10</v>
      </c>
      <c r="D66" s="105"/>
      <c r="E66" s="44"/>
      <c r="F66" s="105" t="s">
        <v>10</v>
      </c>
      <c r="G66" s="105"/>
      <c r="H66" s="105"/>
      <c r="I66" s="65" t="s">
        <v>10</v>
      </c>
      <c r="J66" s="65"/>
      <c r="K66" s="65"/>
      <c r="L66" s="65"/>
      <c r="M66" s="106">
        <v>3</v>
      </c>
      <c r="N66" s="65"/>
    </row>
    <row r="67" spans="1:14" s="28" customFormat="1" ht="15">
      <c r="A67" s="18" t="s">
        <v>90</v>
      </c>
      <c r="B67" s="168" t="s">
        <v>91</v>
      </c>
      <c r="C67" s="26">
        <v>4.5</v>
      </c>
      <c r="D67" s="44" t="s">
        <v>135</v>
      </c>
      <c r="E67" s="44" t="s">
        <v>30</v>
      </c>
      <c r="F67" s="69">
        <v>0.0013</v>
      </c>
      <c r="G67" s="44" t="s">
        <v>135</v>
      </c>
      <c r="H67" s="105" t="s">
        <v>30</v>
      </c>
      <c r="I67" s="64">
        <f>((F67/10^-3)*70)/20</f>
        <v>4.549999999999999</v>
      </c>
      <c r="J67" s="116"/>
      <c r="K67" s="44" t="s">
        <v>136</v>
      </c>
      <c r="L67" s="108" t="s">
        <v>130</v>
      </c>
      <c r="M67" s="44" t="s">
        <v>148</v>
      </c>
      <c r="N67" s="108"/>
    </row>
    <row r="68" spans="1:14" s="28" customFormat="1" ht="15">
      <c r="A68" s="18" t="s">
        <v>237</v>
      </c>
      <c r="B68" s="168" t="s">
        <v>238</v>
      </c>
      <c r="C68" s="26">
        <v>9.1</v>
      </c>
      <c r="D68" s="44" t="s">
        <v>135</v>
      </c>
      <c r="E68" s="44" t="s">
        <v>30</v>
      </c>
      <c r="F68" s="69">
        <v>0.0026</v>
      </c>
      <c r="G68" s="44" t="s">
        <v>135</v>
      </c>
      <c r="H68" s="105" t="s">
        <v>30</v>
      </c>
      <c r="I68" s="64">
        <f>((F68/10^-3)*70)/20</f>
        <v>9.099999999999998</v>
      </c>
      <c r="J68" s="116"/>
      <c r="K68" s="44" t="s">
        <v>136</v>
      </c>
      <c r="L68" s="108" t="s">
        <v>130</v>
      </c>
      <c r="M68" s="44"/>
      <c r="N68" s="44"/>
    </row>
    <row r="69" spans="1:14" s="28" customFormat="1" ht="15">
      <c r="A69" s="18" t="s">
        <v>93</v>
      </c>
      <c r="B69" s="170" t="s">
        <v>94</v>
      </c>
      <c r="C69" s="26">
        <v>1.6</v>
      </c>
      <c r="D69" s="107" t="s">
        <v>135</v>
      </c>
      <c r="E69" s="44" t="s">
        <v>30</v>
      </c>
      <c r="F69" s="69">
        <v>0.00046</v>
      </c>
      <c r="G69" s="107" t="s">
        <v>430</v>
      </c>
      <c r="H69" s="109" t="s">
        <v>30</v>
      </c>
      <c r="I69" s="64">
        <f>((F69/10^-3)*70)/20</f>
        <v>1.61</v>
      </c>
      <c r="J69" s="117"/>
      <c r="K69" s="44" t="s">
        <v>136</v>
      </c>
      <c r="L69" s="108" t="s">
        <v>130</v>
      </c>
      <c r="M69" s="44" t="s">
        <v>148</v>
      </c>
      <c r="N69" s="108" t="s">
        <v>149</v>
      </c>
    </row>
    <row r="70" spans="1:14" s="28" customFormat="1" ht="15">
      <c r="A70" s="18" t="s">
        <v>239</v>
      </c>
      <c r="B70" s="174" t="s">
        <v>544</v>
      </c>
      <c r="C70" s="26">
        <v>6.3</v>
      </c>
      <c r="D70" s="44" t="s">
        <v>135</v>
      </c>
      <c r="E70" s="44" t="s">
        <v>30</v>
      </c>
      <c r="F70" s="69">
        <v>0.0018</v>
      </c>
      <c r="G70" s="44" t="s">
        <v>240</v>
      </c>
      <c r="H70" s="105" t="s">
        <v>30</v>
      </c>
      <c r="I70" s="64">
        <f>((F70/10^-3)*70)/20</f>
        <v>6.299999999999999</v>
      </c>
      <c r="J70" s="116"/>
      <c r="K70" s="44" t="s">
        <v>136</v>
      </c>
      <c r="L70" s="108"/>
      <c r="M70" s="44"/>
      <c r="N70" s="108" t="s">
        <v>149</v>
      </c>
    </row>
    <row r="71" spans="1:14" s="28" customFormat="1" ht="15" customHeight="1">
      <c r="A71" s="61" t="s">
        <v>96</v>
      </c>
      <c r="B71" s="170" t="s">
        <v>447</v>
      </c>
      <c r="C71" s="60">
        <v>1.1</v>
      </c>
      <c r="D71" s="43" t="s">
        <v>135</v>
      </c>
      <c r="E71" s="43" t="s">
        <v>16</v>
      </c>
      <c r="F71" s="118">
        <v>0.00031</v>
      </c>
      <c r="G71" s="43" t="s">
        <v>135</v>
      </c>
      <c r="H71" s="105" t="s">
        <v>16</v>
      </c>
      <c r="I71" s="67">
        <f>((F71/10^-3)*70)/20</f>
        <v>1.085</v>
      </c>
      <c r="J71" s="116"/>
      <c r="K71" s="43"/>
      <c r="L71" s="120" t="s">
        <v>130</v>
      </c>
      <c r="M71" s="43">
        <v>1</v>
      </c>
      <c r="N71" s="120" t="s">
        <v>149</v>
      </c>
    </row>
    <row r="72" spans="1:14" s="28" customFormat="1" ht="15">
      <c r="A72" s="18" t="s">
        <v>241</v>
      </c>
      <c r="B72" s="168" t="s">
        <v>242</v>
      </c>
      <c r="C72" s="20" t="s">
        <v>10</v>
      </c>
      <c r="D72" s="105"/>
      <c r="E72" s="44"/>
      <c r="F72" s="105" t="s">
        <v>10</v>
      </c>
      <c r="G72" s="105"/>
      <c r="H72" s="105"/>
      <c r="I72" s="44" t="s">
        <v>10</v>
      </c>
      <c r="J72" s="43"/>
      <c r="K72" s="44"/>
      <c r="L72" s="44" t="s">
        <v>157</v>
      </c>
      <c r="M72" s="44"/>
      <c r="N72" s="44"/>
    </row>
    <row r="73" spans="1:14" s="28" customFormat="1" ht="15">
      <c r="A73" s="18" t="s">
        <v>243</v>
      </c>
      <c r="B73" s="170" t="s">
        <v>244</v>
      </c>
      <c r="C73" s="26">
        <v>0.04</v>
      </c>
      <c r="D73" s="44" t="s">
        <v>158</v>
      </c>
      <c r="E73" s="44" t="s">
        <v>30</v>
      </c>
      <c r="F73" s="69">
        <v>1.1E-05</v>
      </c>
      <c r="G73" s="44" t="s">
        <v>135</v>
      </c>
      <c r="H73" s="109" t="s">
        <v>16</v>
      </c>
      <c r="I73" s="64">
        <f>((F73/10^-3)*70)/20</f>
        <v>0.03849999999999999</v>
      </c>
      <c r="J73" s="117"/>
      <c r="K73" s="44" t="s">
        <v>245</v>
      </c>
      <c r="L73" s="108" t="s">
        <v>130</v>
      </c>
      <c r="M73" s="44" t="s">
        <v>148</v>
      </c>
      <c r="N73" s="108" t="s">
        <v>149</v>
      </c>
    </row>
    <row r="74" spans="1:14" s="28" customFormat="1" ht="30.75">
      <c r="A74" s="18" t="s">
        <v>246</v>
      </c>
      <c r="B74" s="170" t="s">
        <v>448</v>
      </c>
      <c r="C74" s="26">
        <v>0.1</v>
      </c>
      <c r="D74" s="110" t="s">
        <v>145</v>
      </c>
      <c r="E74" s="113" t="s">
        <v>356</v>
      </c>
      <c r="F74" s="69">
        <v>6E-05</v>
      </c>
      <c r="G74" s="43" t="s">
        <v>146</v>
      </c>
      <c r="H74" s="113" t="s">
        <v>356</v>
      </c>
      <c r="I74" s="64">
        <f>((F74/10^-3)*70)/20</f>
        <v>0.21000000000000002</v>
      </c>
      <c r="J74" s="64"/>
      <c r="K74" s="44" t="s">
        <v>142</v>
      </c>
      <c r="L74" s="108"/>
      <c r="M74" s="44" t="s">
        <v>148</v>
      </c>
      <c r="N74" s="108" t="s">
        <v>149</v>
      </c>
    </row>
    <row r="75" spans="1:14" s="28" customFormat="1" ht="15">
      <c r="A75" s="90" t="s">
        <v>247</v>
      </c>
      <c r="B75" s="175" t="s">
        <v>248</v>
      </c>
      <c r="C75" s="89">
        <v>0.00095</v>
      </c>
      <c r="D75" s="109" t="s">
        <v>501</v>
      </c>
      <c r="E75" s="109" t="s">
        <v>30</v>
      </c>
      <c r="F75" s="109" t="s">
        <v>10</v>
      </c>
      <c r="G75" s="109"/>
      <c r="H75" s="109"/>
      <c r="I75" s="66" t="s">
        <v>10</v>
      </c>
      <c r="J75" s="44"/>
      <c r="K75" s="44" t="s">
        <v>166</v>
      </c>
      <c r="L75" s="108" t="s">
        <v>130</v>
      </c>
      <c r="M75" s="44" t="s">
        <v>148</v>
      </c>
      <c r="N75" s="108"/>
    </row>
    <row r="76" spans="1:14" s="28" customFormat="1" ht="15">
      <c r="A76" s="18" t="s">
        <v>249</v>
      </c>
      <c r="B76" s="168" t="s">
        <v>250</v>
      </c>
      <c r="C76" s="20" t="s">
        <v>10</v>
      </c>
      <c r="D76" s="105"/>
      <c r="E76" s="107"/>
      <c r="F76" s="105" t="s">
        <v>10</v>
      </c>
      <c r="G76" s="105"/>
      <c r="H76" s="105"/>
      <c r="I76" s="65" t="s">
        <v>10</v>
      </c>
      <c r="J76" s="65"/>
      <c r="K76" s="65"/>
      <c r="L76" s="65" t="s">
        <v>157</v>
      </c>
      <c r="M76" s="106">
        <v>3</v>
      </c>
      <c r="N76" s="65"/>
    </row>
    <row r="77" spans="1:14" s="28" customFormat="1" ht="13.5" customHeight="1">
      <c r="A77" s="18" t="s">
        <v>251</v>
      </c>
      <c r="B77" s="176" t="s">
        <v>252</v>
      </c>
      <c r="C77" s="20" t="s">
        <v>10</v>
      </c>
      <c r="D77" s="105"/>
      <c r="E77" s="107"/>
      <c r="F77" s="105" t="s">
        <v>10</v>
      </c>
      <c r="G77" s="105"/>
      <c r="H77" s="105"/>
      <c r="I77" s="65" t="s">
        <v>10</v>
      </c>
      <c r="J77" s="65"/>
      <c r="K77" s="65"/>
      <c r="L77" s="65" t="s">
        <v>157</v>
      </c>
      <c r="M77" s="106">
        <v>3</v>
      </c>
      <c r="N77" s="65"/>
    </row>
    <row r="78" spans="1:14" s="33" customFormat="1" ht="13.5" customHeight="1">
      <c r="A78" s="61" t="s">
        <v>67</v>
      </c>
      <c r="B78" s="168" t="s">
        <v>68</v>
      </c>
      <c r="C78" s="20" t="s">
        <v>10</v>
      </c>
      <c r="D78" s="105"/>
      <c r="E78" s="105"/>
      <c r="F78" s="105" t="s">
        <v>10</v>
      </c>
      <c r="G78" s="105"/>
      <c r="H78" s="105"/>
      <c r="I78" s="65" t="s">
        <v>10</v>
      </c>
      <c r="J78" s="43" t="s">
        <v>129</v>
      </c>
      <c r="K78" s="43"/>
      <c r="L78" s="120" t="s">
        <v>130</v>
      </c>
      <c r="M78" s="43">
        <v>3</v>
      </c>
      <c r="N78" s="120"/>
    </row>
    <row r="79" spans="1:14" s="28" customFormat="1" ht="15">
      <c r="A79" s="18" t="s">
        <v>253</v>
      </c>
      <c r="B79" s="170" t="s">
        <v>488</v>
      </c>
      <c r="C79" s="26">
        <v>0.002</v>
      </c>
      <c r="D79" s="44" t="s">
        <v>135</v>
      </c>
      <c r="E79" s="107" t="s">
        <v>30</v>
      </c>
      <c r="F79" s="69">
        <v>1E-08</v>
      </c>
      <c r="G79" s="44" t="s">
        <v>135</v>
      </c>
      <c r="H79" s="105" t="s">
        <v>30</v>
      </c>
      <c r="I79" s="64">
        <f>((F79/10^-3)*70)/20</f>
        <v>3.5000000000000004E-05</v>
      </c>
      <c r="J79" s="116"/>
      <c r="K79" s="44" t="s">
        <v>174</v>
      </c>
      <c r="L79" s="108" t="s">
        <v>130</v>
      </c>
      <c r="M79" s="44" t="s">
        <v>190</v>
      </c>
      <c r="N79" s="108" t="s">
        <v>149</v>
      </c>
    </row>
    <row r="80" spans="1:14" s="28" customFormat="1" ht="15">
      <c r="A80" s="18" t="s">
        <v>254</v>
      </c>
      <c r="B80" s="168" t="s">
        <v>449</v>
      </c>
      <c r="C80" s="20" t="s">
        <v>10</v>
      </c>
      <c r="D80" s="105"/>
      <c r="E80" s="107"/>
      <c r="F80" s="105" t="s">
        <v>10</v>
      </c>
      <c r="G80" s="105"/>
      <c r="H80" s="105"/>
      <c r="I80" s="65" t="s">
        <v>10</v>
      </c>
      <c r="J80" s="65"/>
      <c r="K80" s="65" t="s">
        <v>166</v>
      </c>
      <c r="L80" s="65" t="s">
        <v>157</v>
      </c>
      <c r="M80" s="106"/>
      <c r="N80" s="65"/>
    </row>
    <row r="81" spans="1:14" s="28" customFormat="1" ht="30.75">
      <c r="A81" s="18" t="s">
        <v>255</v>
      </c>
      <c r="B81" s="170" t="s">
        <v>256</v>
      </c>
      <c r="C81" s="38" t="s">
        <v>10</v>
      </c>
      <c r="D81" s="38"/>
      <c r="E81" s="107"/>
      <c r="F81" s="69">
        <v>3.4E-05</v>
      </c>
      <c r="G81" s="44" t="s">
        <v>396</v>
      </c>
      <c r="H81" s="109" t="s">
        <v>16</v>
      </c>
      <c r="I81" s="64" t="s">
        <v>106</v>
      </c>
      <c r="J81" s="43" t="s">
        <v>257</v>
      </c>
      <c r="K81" s="44" t="s">
        <v>166</v>
      </c>
      <c r="L81" s="108" t="s">
        <v>130</v>
      </c>
      <c r="M81" s="44" t="s">
        <v>148</v>
      </c>
      <c r="N81" s="108" t="s">
        <v>149</v>
      </c>
    </row>
    <row r="82" spans="1:14" s="28" customFormat="1" ht="15">
      <c r="A82" s="18" t="s">
        <v>258</v>
      </c>
      <c r="B82" s="168" t="s">
        <v>259</v>
      </c>
      <c r="C82" s="20" t="s">
        <v>10</v>
      </c>
      <c r="D82" s="105"/>
      <c r="E82" s="107"/>
      <c r="F82" s="69">
        <v>4E-05</v>
      </c>
      <c r="G82" s="107" t="s">
        <v>430</v>
      </c>
      <c r="H82" s="105" t="s">
        <v>30</v>
      </c>
      <c r="I82" s="64">
        <f>((F82/10^-3)*70)/20</f>
        <v>0.14</v>
      </c>
      <c r="J82" s="116"/>
      <c r="K82" s="44" t="s">
        <v>174</v>
      </c>
      <c r="L82" s="108" t="s">
        <v>130</v>
      </c>
      <c r="M82" s="44" t="s">
        <v>148</v>
      </c>
      <c r="N82" s="108" t="s">
        <v>149</v>
      </c>
    </row>
    <row r="83" spans="1:14" s="28" customFormat="1" ht="15">
      <c r="A83" s="18" t="s">
        <v>260</v>
      </c>
      <c r="B83" s="170" t="s">
        <v>450</v>
      </c>
      <c r="C83" s="26">
        <v>0.0049</v>
      </c>
      <c r="D83" s="44" t="s">
        <v>208</v>
      </c>
      <c r="E83" s="107" t="s">
        <v>30</v>
      </c>
      <c r="F83" s="69">
        <v>2.6E-06</v>
      </c>
      <c r="G83" s="44" t="s">
        <v>434</v>
      </c>
      <c r="H83" s="109" t="s">
        <v>16</v>
      </c>
      <c r="I83" s="64">
        <f>((F83/10^-3)*70)/20</f>
        <v>0.0091</v>
      </c>
      <c r="J83" s="117"/>
      <c r="K83" s="44" t="s">
        <v>136</v>
      </c>
      <c r="L83" s="108"/>
      <c r="M83" s="44">
        <v>3</v>
      </c>
      <c r="N83" s="108"/>
    </row>
    <row r="84" spans="1:14" s="28" customFormat="1" ht="15">
      <c r="A84" s="18" t="s">
        <v>261</v>
      </c>
      <c r="B84" s="170" t="s">
        <v>451</v>
      </c>
      <c r="C84" s="26">
        <v>7</v>
      </c>
      <c r="D84" s="44" t="s">
        <v>135</v>
      </c>
      <c r="E84" s="107" t="s">
        <v>30</v>
      </c>
      <c r="F84" s="69">
        <v>0.002</v>
      </c>
      <c r="G84" s="44" t="s">
        <v>135</v>
      </c>
      <c r="H84" s="109" t="s">
        <v>16</v>
      </c>
      <c r="I84" s="64">
        <f>((F84/10^-3)*70)/20</f>
        <v>7</v>
      </c>
      <c r="J84" s="117"/>
      <c r="K84" s="44" t="s">
        <v>136</v>
      </c>
      <c r="L84" s="108"/>
      <c r="M84" s="44" t="s">
        <v>148</v>
      </c>
      <c r="N84" s="108" t="s">
        <v>149</v>
      </c>
    </row>
    <row r="85" spans="1:14" s="28" customFormat="1" ht="15">
      <c r="A85" s="18" t="s">
        <v>57</v>
      </c>
      <c r="B85" s="169" t="s">
        <v>58</v>
      </c>
      <c r="C85" s="26">
        <v>0.4</v>
      </c>
      <c r="D85" s="107" t="s">
        <v>431</v>
      </c>
      <c r="E85" s="107" t="s">
        <v>30</v>
      </c>
      <c r="F85" s="69">
        <v>5.1E-06</v>
      </c>
      <c r="G85" s="107" t="s">
        <v>431</v>
      </c>
      <c r="H85" s="109" t="s">
        <v>16</v>
      </c>
      <c r="I85" s="64">
        <f>((F85/10^-3)*70)/20</f>
        <v>0.01785</v>
      </c>
      <c r="J85" s="117"/>
      <c r="K85" s="44" t="s">
        <v>174</v>
      </c>
      <c r="L85" s="108" t="s">
        <v>130</v>
      </c>
      <c r="M85" s="44" t="s">
        <v>148</v>
      </c>
      <c r="N85" s="108" t="s">
        <v>149</v>
      </c>
    </row>
    <row r="86" spans="1:14" s="28" customFormat="1" ht="15">
      <c r="A86" s="18" t="s">
        <v>262</v>
      </c>
      <c r="B86" s="168" t="s">
        <v>263</v>
      </c>
      <c r="C86" s="20" t="s">
        <v>10</v>
      </c>
      <c r="D86" s="105"/>
      <c r="E86" s="107"/>
      <c r="F86" s="105" t="s">
        <v>10</v>
      </c>
      <c r="G86" s="105"/>
      <c r="H86" s="105"/>
      <c r="I86" s="65" t="s">
        <v>10</v>
      </c>
      <c r="J86" s="65"/>
      <c r="K86" s="65"/>
      <c r="L86" s="65" t="s">
        <v>157</v>
      </c>
      <c r="M86" s="106">
        <v>3</v>
      </c>
      <c r="N86" s="65"/>
    </row>
    <row r="87" spans="1:14" s="28" customFormat="1" ht="15">
      <c r="A87" s="18" t="s">
        <v>264</v>
      </c>
      <c r="B87" s="168" t="s">
        <v>265</v>
      </c>
      <c r="C87" s="20" t="s">
        <v>10</v>
      </c>
      <c r="D87" s="105"/>
      <c r="E87" s="107"/>
      <c r="F87" s="105" t="s">
        <v>10</v>
      </c>
      <c r="G87" s="105"/>
      <c r="H87" s="105"/>
      <c r="I87" s="65" t="s">
        <v>10</v>
      </c>
      <c r="J87" s="65"/>
      <c r="K87" s="65"/>
      <c r="L87" s="65" t="s">
        <v>157</v>
      </c>
      <c r="M87" s="106">
        <v>3</v>
      </c>
      <c r="N87" s="65"/>
    </row>
    <row r="88" spans="1:14" s="28" customFormat="1" ht="15">
      <c r="A88" s="18" t="s">
        <v>266</v>
      </c>
      <c r="B88" s="169" t="s">
        <v>267</v>
      </c>
      <c r="C88" s="26">
        <v>2</v>
      </c>
      <c r="D88" s="44" t="s">
        <v>135</v>
      </c>
      <c r="E88" s="107" t="s">
        <v>30</v>
      </c>
      <c r="F88" s="69">
        <v>0.00057</v>
      </c>
      <c r="G88" s="44" t="s">
        <v>135</v>
      </c>
      <c r="H88" s="105" t="s">
        <v>30</v>
      </c>
      <c r="I88" s="64">
        <f>((F88/10^-3)*70)/20</f>
        <v>1.9949999999999999</v>
      </c>
      <c r="J88" s="116" t="s">
        <v>268</v>
      </c>
      <c r="K88" s="44" t="s">
        <v>136</v>
      </c>
      <c r="L88" s="108"/>
      <c r="M88" s="44">
        <v>1</v>
      </c>
      <c r="N88" s="44" t="s">
        <v>149</v>
      </c>
    </row>
    <row r="89" spans="1:14" s="28" customFormat="1" ht="15">
      <c r="A89" s="18" t="s">
        <v>269</v>
      </c>
      <c r="B89" s="168" t="s">
        <v>270</v>
      </c>
      <c r="C89" s="20" t="s">
        <v>10</v>
      </c>
      <c r="D89" s="105"/>
      <c r="E89" s="107"/>
      <c r="F89" s="105" t="s">
        <v>10</v>
      </c>
      <c r="G89" s="105"/>
      <c r="H89" s="105"/>
      <c r="I89" s="65" t="s">
        <v>10</v>
      </c>
      <c r="J89" s="65"/>
      <c r="K89" s="65"/>
      <c r="L89" s="65"/>
      <c r="M89" s="106">
        <v>3</v>
      </c>
      <c r="N89" s="65"/>
    </row>
    <row r="90" spans="1:14" s="28" customFormat="1" ht="15">
      <c r="A90" s="61" t="s">
        <v>271</v>
      </c>
      <c r="B90" s="168" t="s">
        <v>272</v>
      </c>
      <c r="C90" s="20" t="s">
        <v>10</v>
      </c>
      <c r="D90" s="105"/>
      <c r="E90" s="115"/>
      <c r="F90" s="105" t="s">
        <v>10</v>
      </c>
      <c r="G90" s="105"/>
      <c r="H90" s="105"/>
      <c r="I90" s="65" t="s">
        <v>10</v>
      </c>
      <c r="J90" s="43" t="s">
        <v>129</v>
      </c>
      <c r="K90" s="43" t="s">
        <v>166</v>
      </c>
      <c r="L90" s="43"/>
      <c r="M90" s="43">
        <v>3</v>
      </c>
      <c r="N90" s="43"/>
    </row>
    <row r="91" spans="1:14" s="28" customFormat="1" ht="15">
      <c r="A91" s="18" t="s">
        <v>273</v>
      </c>
      <c r="B91" s="168" t="s">
        <v>274</v>
      </c>
      <c r="C91" s="20" t="s">
        <v>10</v>
      </c>
      <c r="D91" s="105"/>
      <c r="E91" s="107"/>
      <c r="F91" s="105" t="s">
        <v>10</v>
      </c>
      <c r="G91" s="105"/>
      <c r="H91" s="105"/>
      <c r="I91" s="65" t="s">
        <v>10</v>
      </c>
      <c r="J91" s="65"/>
      <c r="K91" s="44"/>
      <c r="L91" s="108" t="s">
        <v>157</v>
      </c>
      <c r="M91" s="44" t="s">
        <v>148</v>
      </c>
      <c r="N91" s="44" t="s">
        <v>149</v>
      </c>
    </row>
    <row r="92" spans="1:14" s="28" customFormat="1" ht="15">
      <c r="A92" s="18" t="s">
        <v>275</v>
      </c>
      <c r="B92" s="168" t="s">
        <v>276</v>
      </c>
      <c r="C92" s="20" t="s">
        <v>10</v>
      </c>
      <c r="D92" s="105"/>
      <c r="E92" s="107"/>
      <c r="F92" s="105" t="s">
        <v>10</v>
      </c>
      <c r="G92" s="105"/>
      <c r="H92" s="105"/>
      <c r="I92" s="65" t="s">
        <v>10</v>
      </c>
      <c r="J92" s="65"/>
      <c r="K92" s="114"/>
      <c r="L92" s="44" t="s">
        <v>157</v>
      </c>
      <c r="M92" s="114"/>
      <c r="N92" s="114"/>
    </row>
    <row r="93" spans="1:14" s="28" customFormat="1" ht="15">
      <c r="A93" s="18" t="s">
        <v>277</v>
      </c>
      <c r="B93" s="170" t="s">
        <v>278</v>
      </c>
      <c r="C93" s="26">
        <v>0.0021</v>
      </c>
      <c r="D93" s="107" t="s">
        <v>135</v>
      </c>
      <c r="E93" s="107" t="s">
        <v>30</v>
      </c>
      <c r="F93" s="69">
        <v>2.6E-07</v>
      </c>
      <c r="G93" s="107" t="s">
        <v>135</v>
      </c>
      <c r="H93" s="105" t="s">
        <v>30</v>
      </c>
      <c r="I93" s="64">
        <f>((F93/10^-3)*70)/20</f>
        <v>0.0009099999999999999</v>
      </c>
      <c r="J93" s="116"/>
      <c r="K93" s="44" t="s">
        <v>245</v>
      </c>
      <c r="L93" s="108" t="s">
        <v>130</v>
      </c>
      <c r="M93" s="44" t="s">
        <v>190</v>
      </c>
      <c r="N93" s="44" t="s">
        <v>149</v>
      </c>
    </row>
    <row r="94" spans="1:14" s="28" customFormat="1" ht="15">
      <c r="A94" s="18" t="s">
        <v>279</v>
      </c>
      <c r="B94" s="168" t="s">
        <v>280</v>
      </c>
      <c r="C94" s="20" t="s">
        <v>10</v>
      </c>
      <c r="D94" s="105"/>
      <c r="E94" s="107"/>
      <c r="F94" s="105" t="s">
        <v>10</v>
      </c>
      <c r="G94" s="105"/>
      <c r="H94" s="105"/>
      <c r="I94" s="65" t="s">
        <v>10</v>
      </c>
      <c r="J94" s="65"/>
      <c r="K94" s="65"/>
      <c r="L94" s="65" t="s">
        <v>157</v>
      </c>
      <c r="M94" s="106">
        <v>3</v>
      </c>
      <c r="N94" s="65"/>
    </row>
    <row r="95" spans="1:14" s="28" customFormat="1" ht="15">
      <c r="A95" s="18" t="s">
        <v>281</v>
      </c>
      <c r="B95" s="168" t="s">
        <v>282</v>
      </c>
      <c r="C95" s="26">
        <v>1.1</v>
      </c>
      <c r="D95" s="26" t="s">
        <v>135</v>
      </c>
      <c r="E95" s="107" t="s">
        <v>30</v>
      </c>
      <c r="F95" s="69">
        <v>0.00032</v>
      </c>
      <c r="G95" s="44" t="s">
        <v>135</v>
      </c>
      <c r="H95" s="105" t="s">
        <v>30</v>
      </c>
      <c r="I95" s="64">
        <f>((F95/10^-3)*70)/20</f>
        <v>1.12</v>
      </c>
      <c r="J95" s="116"/>
      <c r="K95" s="44" t="s">
        <v>136</v>
      </c>
      <c r="L95" s="108"/>
      <c r="M95" s="44" t="s">
        <v>148</v>
      </c>
      <c r="N95" s="44" t="s">
        <v>149</v>
      </c>
    </row>
    <row r="96" spans="1:14" s="28" customFormat="1" ht="15">
      <c r="A96" s="61" t="s">
        <v>11</v>
      </c>
      <c r="B96" s="168" t="s">
        <v>12</v>
      </c>
      <c r="C96" s="119" t="s">
        <v>10</v>
      </c>
      <c r="D96" s="49"/>
      <c r="E96" s="123"/>
      <c r="F96" s="105" t="s">
        <v>10</v>
      </c>
      <c r="G96" s="105"/>
      <c r="H96" s="105"/>
      <c r="I96" s="65" t="s">
        <v>10</v>
      </c>
      <c r="J96" s="43" t="s">
        <v>129</v>
      </c>
      <c r="K96" s="43" t="s">
        <v>197</v>
      </c>
      <c r="L96" s="43"/>
      <c r="M96" s="43"/>
      <c r="N96" s="43"/>
    </row>
    <row r="97" spans="1:14" s="28" customFormat="1" ht="15">
      <c r="A97" s="18" t="s">
        <v>283</v>
      </c>
      <c r="B97" s="177" t="s">
        <v>284</v>
      </c>
      <c r="C97" s="20" t="s">
        <v>10</v>
      </c>
      <c r="D97" s="105"/>
      <c r="E97" s="107"/>
      <c r="F97" s="105" t="s">
        <v>10</v>
      </c>
      <c r="G97" s="105"/>
      <c r="H97" s="105"/>
      <c r="I97" s="65" t="s">
        <v>10</v>
      </c>
      <c r="J97" s="121"/>
      <c r="K97" s="114"/>
      <c r="L97" s="114"/>
      <c r="M97" s="44" t="s">
        <v>190</v>
      </c>
      <c r="N97" s="114"/>
    </row>
    <row r="98" spans="1:14" s="28" customFormat="1" ht="15">
      <c r="A98" s="61" t="s">
        <v>69</v>
      </c>
      <c r="B98" s="168" t="s">
        <v>70</v>
      </c>
      <c r="C98" s="20" t="s">
        <v>10</v>
      </c>
      <c r="D98" s="105"/>
      <c r="E98" s="105"/>
      <c r="F98" s="105" t="s">
        <v>10</v>
      </c>
      <c r="G98" s="105"/>
      <c r="H98" s="105"/>
      <c r="I98" s="65" t="s">
        <v>10</v>
      </c>
      <c r="J98" s="43" t="s">
        <v>129</v>
      </c>
      <c r="K98" s="43" t="s">
        <v>166</v>
      </c>
      <c r="L98" s="120" t="s">
        <v>130</v>
      </c>
      <c r="M98" s="43">
        <v>3</v>
      </c>
      <c r="N98" s="43"/>
    </row>
    <row r="99" spans="1:14" s="28" customFormat="1" ht="15">
      <c r="A99" s="18" t="s">
        <v>285</v>
      </c>
      <c r="B99" s="176" t="s">
        <v>286</v>
      </c>
      <c r="C99" s="26">
        <v>0.046</v>
      </c>
      <c r="D99" s="44" t="s">
        <v>135</v>
      </c>
      <c r="E99" s="107" t="s">
        <v>30</v>
      </c>
      <c r="F99" s="69">
        <v>4.1E-06</v>
      </c>
      <c r="G99" s="107" t="s">
        <v>433</v>
      </c>
      <c r="H99" s="105" t="s">
        <v>30</v>
      </c>
      <c r="I99" s="64">
        <f>((F99/10^-3)*70)/20</f>
        <v>0.014349999999999998</v>
      </c>
      <c r="J99" s="116"/>
      <c r="K99" s="44" t="s">
        <v>142</v>
      </c>
      <c r="L99" s="108" t="s">
        <v>147</v>
      </c>
      <c r="M99" s="44">
        <v>1</v>
      </c>
      <c r="N99" s="44" t="s">
        <v>142</v>
      </c>
    </row>
    <row r="100" spans="1:14" s="28" customFormat="1" ht="15">
      <c r="A100" s="18" t="s">
        <v>287</v>
      </c>
      <c r="B100" s="168" t="s">
        <v>288</v>
      </c>
      <c r="C100" s="20" t="s">
        <v>10</v>
      </c>
      <c r="D100" s="105"/>
      <c r="E100" s="107"/>
      <c r="F100" s="105" t="s">
        <v>10</v>
      </c>
      <c r="G100" s="105"/>
      <c r="H100" s="105"/>
      <c r="I100" s="65" t="s">
        <v>10</v>
      </c>
      <c r="J100" s="65"/>
      <c r="K100" s="65"/>
      <c r="L100" s="65"/>
      <c r="M100" s="106"/>
      <c r="N100" s="65"/>
    </row>
    <row r="101" spans="1:14" s="28" customFormat="1" ht="15">
      <c r="A101" s="18" t="s">
        <v>59</v>
      </c>
      <c r="B101" s="168" t="s">
        <v>60</v>
      </c>
      <c r="C101" s="26">
        <v>0.011</v>
      </c>
      <c r="D101" s="107" t="s">
        <v>469</v>
      </c>
      <c r="E101" s="107" t="s">
        <v>30</v>
      </c>
      <c r="F101" s="69">
        <v>3.1E-06</v>
      </c>
      <c r="G101" s="107" t="s">
        <v>419</v>
      </c>
      <c r="H101" s="105" t="s">
        <v>30</v>
      </c>
      <c r="I101" s="64">
        <f>((F101/10^-3)*70)/20</f>
        <v>0.01085</v>
      </c>
      <c r="J101" s="116"/>
      <c r="K101" s="44" t="s">
        <v>136</v>
      </c>
      <c r="L101" s="108"/>
      <c r="M101" s="44"/>
      <c r="N101" s="44" t="s">
        <v>149</v>
      </c>
    </row>
    <row r="102" spans="1:14" s="28" customFormat="1" ht="15">
      <c r="A102" s="18" t="s">
        <v>289</v>
      </c>
      <c r="B102" s="168" t="s">
        <v>290</v>
      </c>
      <c r="C102" s="20" t="s">
        <v>10</v>
      </c>
      <c r="D102" s="105"/>
      <c r="E102" s="105"/>
      <c r="F102" s="105" t="s">
        <v>10</v>
      </c>
      <c r="G102" s="105"/>
      <c r="H102" s="105"/>
      <c r="I102" s="65" t="s">
        <v>10</v>
      </c>
      <c r="J102" s="65"/>
      <c r="K102" s="44"/>
      <c r="L102" s="108" t="s">
        <v>130</v>
      </c>
      <c r="M102" s="44" t="s">
        <v>148</v>
      </c>
      <c r="N102" s="44"/>
    </row>
    <row r="103" spans="1:14" s="28" customFormat="1" ht="15">
      <c r="A103" s="18" t="s">
        <v>98</v>
      </c>
      <c r="B103" s="168" t="s">
        <v>291</v>
      </c>
      <c r="C103" s="26">
        <v>1.5</v>
      </c>
      <c r="D103" s="44" t="s">
        <v>135</v>
      </c>
      <c r="E103" s="44" t="s">
        <v>30</v>
      </c>
      <c r="F103" s="69">
        <v>8.8E-06</v>
      </c>
      <c r="G103" s="107" t="s">
        <v>419</v>
      </c>
      <c r="H103" s="109" t="s">
        <v>30</v>
      </c>
      <c r="I103" s="64">
        <f>((F103/10^-3)*70)/20</f>
        <v>0.0308</v>
      </c>
      <c r="J103" s="37" t="s">
        <v>292</v>
      </c>
      <c r="K103" s="44" t="s">
        <v>142</v>
      </c>
      <c r="L103" s="108" t="s">
        <v>143</v>
      </c>
      <c r="M103" s="44">
        <v>1</v>
      </c>
      <c r="N103" s="44" t="s">
        <v>142</v>
      </c>
    </row>
    <row r="104" spans="1:14" s="28" customFormat="1" ht="15">
      <c r="A104" s="18" t="s">
        <v>98</v>
      </c>
      <c r="B104" s="168" t="s">
        <v>293</v>
      </c>
      <c r="C104" s="60">
        <v>0.72</v>
      </c>
      <c r="D104" s="44" t="s">
        <v>135</v>
      </c>
      <c r="E104" s="44" t="s">
        <v>30</v>
      </c>
      <c r="F104" s="118">
        <v>4.4E-06</v>
      </c>
      <c r="G104" s="107" t="s">
        <v>419</v>
      </c>
      <c r="H104" s="105" t="s">
        <v>30</v>
      </c>
      <c r="I104" s="64">
        <f>((F104/10^-3)*70)/20</f>
        <v>0.0154</v>
      </c>
      <c r="J104" s="116" t="s">
        <v>294</v>
      </c>
      <c r="K104" s="44" t="s">
        <v>142</v>
      </c>
      <c r="L104" s="108" t="s">
        <v>143</v>
      </c>
      <c r="M104" s="44">
        <v>1</v>
      </c>
      <c r="N104" s="44" t="s">
        <v>142</v>
      </c>
    </row>
    <row r="105" spans="1:14" s="28" customFormat="1" ht="15">
      <c r="A105" s="18" t="s">
        <v>295</v>
      </c>
      <c r="B105" s="168" t="s">
        <v>296</v>
      </c>
      <c r="C105" s="20" t="s">
        <v>10</v>
      </c>
      <c r="D105" s="105"/>
      <c r="E105" s="105"/>
      <c r="F105" s="105" t="s">
        <v>10</v>
      </c>
      <c r="G105" s="105"/>
      <c r="H105" s="105"/>
      <c r="I105" s="65" t="s">
        <v>10</v>
      </c>
      <c r="J105" s="65"/>
      <c r="K105" s="65"/>
      <c r="L105" s="65" t="s">
        <v>157</v>
      </c>
      <c r="M105" s="106">
        <v>3</v>
      </c>
      <c r="N105" s="65"/>
    </row>
    <row r="106" spans="1:14" s="28" customFormat="1" ht="15">
      <c r="A106" s="74" t="s">
        <v>297</v>
      </c>
      <c r="B106" s="178"/>
      <c r="C106" s="124"/>
      <c r="D106" s="124"/>
      <c r="E106" s="124"/>
      <c r="F106" s="124"/>
      <c r="G106" s="124"/>
      <c r="H106" s="124"/>
      <c r="I106" s="68"/>
      <c r="J106" s="104"/>
      <c r="K106" s="68"/>
      <c r="L106" s="68"/>
      <c r="M106" s="125"/>
      <c r="N106" s="68"/>
    </row>
    <row r="107" spans="1:14" s="28" customFormat="1" ht="15">
      <c r="A107" s="18" t="s">
        <v>102</v>
      </c>
      <c r="B107" s="168" t="s">
        <v>103</v>
      </c>
      <c r="C107" s="20" t="s">
        <v>10</v>
      </c>
      <c r="D107" s="105"/>
      <c r="E107" s="105"/>
      <c r="F107" s="105" t="s">
        <v>10</v>
      </c>
      <c r="G107" s="105"/>
      <c r="H107" s="105"/>
      <c r="I107" s="65" t="s">
        <v>10</v>
      </c>
      <c r="J107" s="65"/>
      <c r="K107" s="65"/>
      <c r="L107" s="65"/>
      <c r="M107" s="106"/>
      <c r="N107" s="65"/>
    </row>
    <row r="108" spans="1:14" s="28" customFormat="1" ht="15">
      <c r="A108" s="18" t="s">
        <v>298</v>
      </c>
      <c r="B108" s="168" t="s">
        <v>299</v>
      </c>
      <c r="C108" s="26">
        <v>1.5</v>
      </c>
      <c r="D108" s="107" t="s">
        <v>300</v>
      </c>
      <c r="E108" s="105" t="s">
        <v>30</v>
      </c>
      <c r="F108" s="69">
        <v>0.0043</v>
      </c>
      <c r="G108" s="44" t="s">
        <v>396</v>
      </c>
      <c r="H108" s="105" t="s">
        <v>30</v>
      </c>
      <c r="I108" s="64" t="s">
        <v>106</v>
      </c>
      <c r="J108" s="67"/>
      <c r="K108" s="44" t="s">
        <v>301</v>
      </c>
      <c r="L108" s="108" t="s">
        <v>143</v>
      </c>
      <c r="M108" s="44">
        <v>1</v>
      </c>
      <c r="N108" s="44" t="s">
        <v>142</v>
      </c>
    </row>
    <row r="109" spans="1:14" s="28" customFormat="1" ht="15">
      <c r="A109" s="18" t="s">
        <v>302</v>
      </c>
      <c r="B109" s="168" t="s">
        <v>303</v>
      </c>
      <c r="C109" s="20" t="s">
        <v>10</v>
      </c>
      <c r="D109" s="105"/>
      <c r="E109" s="105"/>
      <c r="F109" s="105" t="s">
        <v>10</v>
      </c>
      <c r="G109" s="105"/>
      <c r="H109" s="105"/>
      <c r="I109" s="65" t="s">
        <v>10</v>
      </c>
      <c r="J109" s="65"/>
      <c r="K109" s="65"/>
      <c r="L109" s="65" t="s">
        <v>157</v>
      </c>
      <c r="M109" s="106"/>
      <c r="N109" s="65"/>
    </row>
    <row r="110" spans="1:14" s="28" customFormat="1" ht="15">
      <c r="A110" s="18" t="s">
        <v>304</v>
      </c>
      <c r="B110" s="168" t="s">
        <v>305</v>
      </c>
      <c r="C110" s="20" t="s">
        <v>10</v>
      </c>
      <c r="D110" s="105"/>
      <c r="E110" s="105"/>
      <c r="F110" s="69">
        <v>0.0024</v>
      </c>
      <c r="G110" s="44" t="s">
        <v>396</v>
      </c>
      <c r="H110" s="105" t="s">
        <v>30</v>
      </c>
      <c r="I110" s="64" t="s">
        <v>106</v>
      </c>
      <c r="J110" s="67"/>
      <c r="K110" s="44" t="s">
        <v>473</v>
      </c>
      <c r="L110" s="108" t="s">
        <v>143</v>
      </c>
      <c r="M110" s="44">
        <v>1</v>
      </c>
      <c r="N110" s="44" t="s">
        <v>142</v>
      </c>
    </row>
    <row r="111" spans="1:14" s="28" customFormat="1" ht="15">
      <c r="A111" s="18" t="s">
        <v>306</v>
      </c>
      <c r="B111" s="168" t="s">
        <v>307</v>
      </c>
      <c r="C111" s="20" t="s">
        <v>10</v>
      </c>
      <c r="D111" s="105"/>
      <c r="E111" s="105"/>
      <c r="F111" s="105" t="s">
        <v>10</v>
      </c>
      <c r="G111" s="105"/>
      <c r="H111" s="105"/>
      <c r="I111" s="65" t="s">
        <v>10</v>
      </c>
      <c r="J111" s="65"/>
      <c r="K111" s="65"/>
      <c r="L111" s="65" t="s">
        <v>157</v>
      </c>
      <c r="M111" s="106"/>
      <c r="N111" s="65"/>
    </row>
    <row r="112" spans="1:14" s="28" customFormat="1" ht="15">
      <c r="A112" s="18" t="s">
        <v>82</v>
      </c>
      <c r="B112" s="168" t="s">
        <v>83</v>
      </c>
      <c r="C112" s="20" t="s">
        <v>10</v>
      </c>
      <c r="D112" s="105"/>
      <c r="E112" s="105"/>
      <c r="F112" s="69">
        <v>0.0018</v>
      </c>
      <c r="G112" s="44" t="s">
        <v>396</v>
      </c>
      <c r="H112" s="105" t="s">
        <v>30</v>
      </c>
      <c r="I112" s="64" t="s">
        <v>106</v>
      </c>
      <c r="J112" s="67"/>
      <c r="K112" s="44" t="s">
        <v>308</v>
      </c>
      <c r="L112" s="108" t="s">
        <v>147</v>
      </c>
      <c r="M112" s="44">
        <v>1</v>
      </c>
      <c r="N112" s="44" t="s">
        <v>142</v>
      </c>
    </row>
    <row r="113" spans="1:14" s="28" customFormat="1" ht="15">
      <c r="A113" s="18" t="s">
        <v>309</v>
      </c>
      <c r="B113" s="168" t="s">
        <v>310</v>
      </c>
      <c r="C113" s="20" t="s">
        <v>10</v>
      </c>
      <c r="D113" s="105"/>
      <c r="E113" s="105"/>
      <c r="F113" s="105" t="s">
        <v>10</v>
      </c>
      <c r="G113" s="105"/>
      <c r="H113" s="105"/>
      <c r="I113" s="65" t="s">
        <v>10</v>
      </c>
      <c r="J113" s="65"/>
      <c r="K113" s="65"/>
      <c r="L113" s="65"/>
      <c r="M113" s="106"/>
      <c r="N113" s="65"/>
    </row>
    <row r="114" spans="1:14" s="28" customFormat="1" ht="15">
      <c r="A114" s="61" t="s">
        <v>311</v>
      </c>
      <c r="B114" s="168" t="s">
        <v>312</v>
      </c>
      <c r="C114" s="119" t="s">
        <v>10</v>
      </c>
      <c r="D114" s="105"/>
      <c r="E114" s="105"/>
      <c r="F114" s="65">
        <v>0.084</v>
      </c>
      <c r="G114" s="105"/>
      <c r="H114" s="105"/>
      <c r="I114" s="66" t="s">
        <v>106</v>
      </c>
      <c r="J114" s="43" t="s">
        <v>313</v>
      </c>
      <c r="K114" s="43"/>
      <c r="L114" s="43"/>
      <c r="M114" s="43"/>
      <c r="N114" s="43"/>
    </row>
    <row r="115" spans="1:14" s="28" customFormat="1" ht="15">
      <c r="A115" s="18" t="s">
        <v>314</v>
      </c>
      <c r="B115" s="168" t="s">
        <v>315</v>
      </c>
      <c r="C115" s="20" t="s">
        <v>10</v>
      </c>
      <c r="D115" s="105"/>
      <c r="E115" s="105"/>
      <c r="F115" s="105" t="s">
        <v>10</v>
      </c>
      <c r="G115" s="105"/>
      <c r="H115" s="105"/>
      <c r="I115" s="65" t="s">
        <v>10</v>
      </c>
      <c r="J115" s="65"/>
      <c r="K115" s="65"/>
      <c r="L115" s="65" t="s">
        <v>157</v>
      </c>
      <c r="M115" s="106">
        <v>3</v>
      </c>
      <c r="N115" s="65"/>
    </row>
    <row r="116" spans="1:14" s="28" customFormat="1" ht="30.75">
      <c r="A116" s="18" t="s">
        <v>14</v>
      </c>
      <c r="B116" s="168" t="s">
        <v>452</v>
      </c>
      <c r="C116" s="119" t="s">
        <v>10</v>
      </c>
      <c r="D116" s="110"/>
      <c r="E116" s="20"/>
      <c r="F116" s="69">
        <v>0.084</v>
      </c>
      <c r="G116" s="44" t="s">
        <v>396</v>
      </c>
      <c r="H116" s="105" t="s">
        <v>30</v>
      </c>
      <c r="I116" s="64" t="s">
        <v>106</v>
      </c>
      <c r="J116" s="49" t="s">
        <v>257</v>
      </c>
      <c r="K116" s="44" t="s">
        <v>177</v>
      </c>
      <c r="L116" s="108" t="s">
        <v>143</v>
      </c>
      <c r="M116" s="44">
        <v>1</v>
      </c>
      <c r="N116" s="44" t="s">
        <v>142</v>
      </c>
    </row>
    <row r="117" spans="1:14" s="28" customFormat="1" ht="15">
      <c r="A117" s="18" t="s">
        <v>316</v>
      </c>
      <c r="B117" s="168" t="s">
        <v>317</v>
      </c>
      <c r="C117" s="20" t="s">
        <v>10</v>
      </c>
      <c r="D117" s="105"/>
      <c r="E117" s="105"/>
      <c r="F117" s="69">
        <v>0.009</v>
      </c>
      <c r="G117" s="44" t="s">
        <v>396</v>
      </c>
      <c r="H117" s="105" t="s">
        <v>13</v>
      </c>
      <c r="I117" s="64" t="s">
        <v>106</v>
      </c>
      <c r="J117" s="43"/>
      <c r="K117" s="44"/>
      <c r="L117" s="108" t="s">
        <v>130</v>
      </c>
      <c r="M117" s="44" t="s">
        <v>148</v>
      </c>
      <c r="N117" s="44" t="s">
        <v>149</v>
      </c>
    </row>
    <row r="118" spans="1:14" s="28" customFormat="1" ht="15">
      <c r="A118" s="18" t="s">
        <v>45</v>
      </c>
      <c r="B118" s="168" t="s">
        <v>46</v>
      </c>
      <c r="C118" s="20" t="s">
        <v>10</v>
      </c>
      <c r="D118" s="105"/>
      <c r="E118" s="105"/>
      <c r="F118" s="105" t="s">
        <v>10</v>
      </c>
      <c r="G118" s="105"/>
      <c r="H118" s="105"/>
      <c r="I118" s="65" t="s">
        <v>10</v>
      </c>
      <c r="J118" s="65"/>
      <c r="K118" s="65"/>
      <c r="L118" s="65"/>
      <c r="M118" s="106"/>
      <c r="N118" s="65"/>
    </row>
    <row r="119" spans="1:14" s="28" customFormat="1" ht="15">
      <c r="A119" s="18" t="s">
        <v>318</v>
      </c>
      <c r="B119" s="168" t="s">
        <v>319</v>
      </c>
      <c r="C119" s="20" t="s">
        <v>10</v>
      </c>
      <c r="D119" s="105"/>
      <c r="E119" s="105"/>
      <c r="F119" s="105" t="s">
        <v>10</v>
      </c>
      <c r="G119" s="105"/>
      <c r="H119" s="105"/>
      <c r="I119" s="65" t="s">
        <v>10</v>
      </c>
      <c r="J119" s="65"/>
      <c r="K119" s="65"/>
      <c r="L119" s="65"/>
      <c r="M119" s="106"/>
      <c r="N119" s="65"/>
    </row>
    <row r="120" spans="1:14" s="28" customFormat="1" ht="15">
      <c r="A120" s="18" t="s">
        <v>108</v>
      </c>
      <c r="B120" s="177" t="s">
        <v>377</v>
      </c>
      <c r="C120" s="20" t="s">
        <v>10</v>
      </c>
      <c r="D120" s="105"/>
      <c r="E120" s="105"/>
      <c r="F120" s="105" t="s">
        <v>10</v>
      </c>
      <c r="G120" s="105"/>
      <c r="H120" s="105"/>
      <c r="I120" s="65" t="s">
        <v>10</v>
      </c>
      <c r="J120" s="65"/>
      <c r="K120" s="65"/>
      <c r="L120" s="65" t="s">
        <v>157</v>
      </c>
      <c r="M120" s="106">
        <v>3</v>
      </c>
      <c r="N120" s="65"/>
    </row>
    <row r="121" spans="1:14" s="28" customFormat="1" ht="15">
      <c r="A121" s="18" t="s">
        <v>320</v>
      </c>
      <c r="B121" s="168" t="s">
        <v>321</v>
      </c>
      <c r="C121" s="20" t="s">
        <v>10</v>
      </c>
      <c r="D121" s="105"/>
      <c r="E121" s="105"/>
      <c r="F121" s="105" t="s">
        <v>10</v>
      </c>
      <c r="G121" s="105"/>
      <c r="H121" s="105"/>
      <c r="I121" s="65" t="s">
        <v>10</v>
      </c>
      <c r="J121" s="65"/>
      <c r="K121" s="65"/>
      <c r="L121" s="65"/>
      <c r="M121" s="106"/>
      <c r="N121" s="65"/>
    </row>
    <row r="122" spans="1:14" s="28" customFormat="1" ht="15">
      <c r="A122" s="127" t="s">
        <v>379</v>
      </c>
      <c r="B122" s="168" t="s">
        <v>380</v>
      </c>
      <c r="C122" s="128" t="s">
        <v>10</v>
      </c>
      <c r="D122" s="105"/>
      <c r="E122" s="105"/>
      <c r="F122" s="129" t="s">
        <v>10</v>
      </c>
      <c r="G122" s="105"/>
      <c r="H122" s="105"/>
      <c r="I122" s="70" t="s">
        <v>10</v>
      </c>
      <c r="J122" s="65"/>
      <c r="K122" s="65"/>
      <c r="L122" s="65"/>
      <c r="M122" s="106"/>
      <c r="N122" s="65"/>
    </row>
    <row r="123" spans="1:14" s="28" customFormat="1" ht="15">
      <c r="A123" s="18" t="s">
        <v>50</v>
      </c>
      <c r="B123" s="168" t="s">
        <v>51</v>
      </c>
      <c r="C123" s="128" t="s">
        <v>10</v>
      </c>
      <c r="D123" s="105"/>
      <c r="E123" s="105"/>
      <c r="F123" s="105" t="s">
        <v>10</v>
      </c>
      <c r="G123" s="105"/>
      <c r="H123" s="105"/>
      <c r="I123" s="65" t="s">
        <v>10</v>
      </c>
      <c r="J123" s="65"/>
      <c r="K123" s="65"/>
      <c r="L123" s="65"/>
      <c r="M123" s="106"/>
      <c r="N123" s="65"/>
    </row>
    <row r="124" spans="1:14" s="28" customFormat="1" ht="15">
      <c r="A124" s="24" t="s">
        <v>28</v>
      </c>
      <c r="B124" s="179" t="s">
        <v>487</v>
      </c>
      <c r="C124" s="20" t="s">
        <v>10</v>
      </c>
      <c r="D124" s="105"/>
      <c r="E124" s="105"/>
      <c r="F124" s="105" t="s">
        <v>10</v>
      </c>
      <c r="G124" s="105"/>
      <c r="H124" s="105"/>
      <c r="I124" s="65" t="s">
        <v>10</v>
      </c>
      <c r="J124" s="65"/>
      <c r="K124" s="65"/>
      <c r="L124" s="65"/>
      <c r="M124" s="106"/>
      <c r="N124" s="65"/>
    </row>
    <row r="125" spans="1:14" s="28" customFormat="1" ht="15">
      <c r="A125" s="18" t="s">
        <v>322</v>
      </c>
      <c r="B125" s="168" t="s">
        <v>323</v>
      </c>
      <c r="C125" s="20" t="s">
        <v>10</v>
      </c>
      <c r="D125" s="105"/>
      <c r="E125" s="107"/>
      <c r="F125" s="105" t="s">
        <v>10</v>
      </c>
      <c r="G125" s="105"/>
      <c r="H125" s="105"/>
      <c r="I125" s="65" t="s">
        <v>10</v>
      </c>
      <c r="J125" s="65"/>
      <c r="K125" s="65"/>
      <c r="L125" s="65" t="s">
        <v>157</v>
      </c>
      <c r="M125" s="106">
        <v>3</v>
      </c>
      <c r="N125" s="65"/>
    </row>
    <row r="126" spans="1:14" s="28" customFormat="1" ht="15">
      <c r="A126" s="18" t="s">
        <v>324</v>
      </c>
      <c r="B126" s="168" t="s">
        <v>325</v>
      </c>
      <c r="C126" s="20" t="s">
        <v>10</v>
      </c>
      <c r="D126" s="105"/>
      <c r="E126" s="105"/>
      <c r="F126" s="69">
        <v>0.00026</v>
      </c>
      <c r="G126" s="107" t="s">
        <v>396</v>
      </c>
      <c r="H126" s="105" t="s">
        <v>30</v>
      </c>
      <c r="I126" s="69" t="s">
        <v>106</v>
      </c>
      <c r="J126" s="118"/>
      <c r="K126" s="44" t="s">
        <v>301</v>
      </c>
      <c r="L126" s="108" t="s">
        <v>143</v>
      </c>
      <c r="M126" s="44" t="s">
        <v>148</v>
      </c>
      <c r="N126" s="108" t="s">
        <v>142</v>
      </c>
    </row>
    <row r="127" spans="1:14" s="28" customFormat="1" ht="15">
      <c r="A127" s="18" t="s">
        <v>55</v>
      </c>
      <c r="B127" s="168" t="s">
        <v>56</v>
      </c>
      <c r="C127" s="20" t="s">
        <v>10</v>
      </c>
      <c r="D127" s="105"/>
      <c r="E127" s="105"/>
      <c r="F127" s="105" t="s">
        <v>10</v>
      </c>
      <c r="G127" s="105"/>
      <c r="H127" s="105"/>
      <c r="I127" s="65" t="s">
        <v>10</v>
      </c>
      <c r="J127" s="65"/>
      <c r="K127" s="65"/>
      <c r="L127" s="65"/>
      <c r="M127" s="106"/>
      <c r="N127" s="65"/>
    </row>
    <row r="128" spans="1:14" s="28" customFormat="1" ht="15">
      <c r="A128" s="18" t="s">
        <v>326</v>
      </c>
      <c r="B128" s="168" t="s">
        <v>327</v>
      </c>
      <c r="C128" s="20" t="s">
        <v>10</v>
      </c>
      <c r="D128" s="105"/>
      <c r="E128" s="105"/>
      <c r="F128" s="105" t="s">
        <v>10</v>
      </c>
      <c r="G128" s="105"/>
      <c r="H128" s="105"/>
      <c r="I128" s="65" t="s">
        <v>10</v>
      </c>
      <c r="J128" s="65"/>
      <c r="K128" s="65"/>
      <c r="L128" s="65"/>
      <c r="M128" s="106">
        <v>3</v>
      </c>
      <c r="N128" s="65"/>
    </row>
    <row r="129" spans="1:14" s="28" customFormat="1" ht="15">
      <c r="A129" s="18" t="s">
        <v>328</v>
      </c>
      <c r="B129" s="168" t="s">
        <v>329</v>
      </c>
      <c r="C129" s="20" t="s">
        <v>10</v>
      </c>
      <c r="D129" s="105"/>
      <c r="E129" s="105"/>
      <c r="F129" s="105" t="s">
        <v>10</v>
      </c>
      <c r="G129" s="105"/>
      <c r="H129" s="105"/>
      <c r="I129" s="65" t="s">
        <v>10</v>
      </c>
      <c r="J129" s="65"/>
      <c r="K129" s="65"/>
      <c r="L129" s="65"/>
      <c r="M129" s="106"/>
      <c r="N129" s="65"/>
    </row>
    <row r="130" spans="1:14" s="28" customFormat="1" ht="15">
      <c r="A130" s="18" t="s">
        <v>330</v>
      </c>
      <c r="B130" s="176" t="s">
        <v>331</v>
      </c>
      <c r="C130" s="20" t="s">
        <v>10</v>
      </c>
      <c r="D130" s="105"/>
      <c r="E130" s="105"/>
      <c r="F130" s="105" t="s">
        <v>10</v>
      </c>
      <c r="G130" s="105"/>
      <c r="H130" s="105"/>
      <c r="I130" s="65" t="s">
        <v>10</v>
      </c>
      <c r="J130" s="65"/>
      <c r="K130" s="65"/>
      <c r="L130" s="65"/>
      <c r="M130" s="106"/>
      <c r="N130" s="65"/>
    </row>
    <row r="131" spans="1:14" s="28" customFormat="1" ht="15">
      <c r="A131" s="18" t="s">
        <v>332</v>
      </c>
      <c r="B131" s="176" t="s">
        <v>333</v>
      </c>
      <c r="C131" s="20" t="s">
        <v>10</v>
      </c>
      <c r="D131" s="105"/>
      <c r="E131" s="105"/>
      <c r="F131" s="105" t="s">
        <v>10</v>
      </c>
      <c r="G131" s="105"/>
      <c r="H131" s="105"/>
      <c r="I131" s="65" t="s">
        <v>10</v>
      </c>
      <c r="J131" s="65"/>
      <c r="K131" s="65"/>
      <c r="L131" s="65"/>
      <c r="M131" s="106"/>
      <c r="N131" s="65"/>
    </row>
    <row r="132" spans="1:14" s="28" customFormat="1" ht="15">
      <c r="A132" s="18" t="s">
        <v>334</v>
      </c>
      <c r="B132" s="168" t="s">
        <v>335</v>
      </c>
      <c r="C132" s="20" t="s">
        <v>10</v>
      </c>
      <c r="D132" s="105"/>
      <c r="E132" s="105"/>
      <c r="F132" s="105" t="s">
        <v>10</v>
      </c>
      <c r="G132" s="105"/>
      <c r="H132" s="105"/>
      <c r="I132" s="65" t="s">
        <v>10</v>
      </c>
      <c r="J132" s="65"/>
      <c r="K132" s="65"/>
      <c r="L132" s="65"/>
      <c r="M132" s="106"/>
      <c r="N132" s="65"/>
    </row>
    <row r="133" spans="1:14" s="28" customFormat="1" ht="15">
      <c r="A133" s="18"/>
      <c r="B133" s="130"/>
      <c r="C133" s="20"/>
      <c r="D133" s="131"/>
      <c r="E133" s="131"/>
      <c r="F133" s="131"/>
      <c r="G133" s="131"/>
      <c r="H133" s="131"/>
      <c r="I133" s="132"/>
      <c r="J133" s="132"/>
      <c r="K133" s="132"/>
      <c r="L133" s="132"/>
      <c r="M133" s="133"/>
      <c r="N133" s="132"/>
    </row>
    <row r="134" spans="1:14" s="28" customFormat="1" ht="15">
      <c r="A134" s="134" t="s">
        <v>336</v>
      </c>
      <c r="B134" s="126"/>
      <c r="C134" s="21"/>
      <c r="D134" s="21"/>
      <c r="E134" s="21"/>
      <c r="F134" s="21"/>
      <c r="G134" s="21"/>
      <c r="H134" s="21"/>
      <c r="I134" s="135"/>
      <c r="J134" s="136"/>
      <c r="K134" s="135"/>
      <c r="L134" s="135"/>
      <c r="M134" s="21"/>
      <c r="N134" s="135"/>
    </row>
    <row r="135" spans="1:14" s="28" customFormat="1" ht="15">
      <c r="A135" s="31" t="s">
        <v>337</v>
      </c>
      <c r="B135" s="29"/>
      <c r="C135" s="21"/>
      <c r="D135" s="21"/>
      <c r="E135" s="21"/>
      <c r="F135" s="21"/>
      <c r="G135" s="21"/>
      <c r="H135" s="21"/>
      <c r="I135" s="21"/>
      <c r="J135" s="29"/>
      <c r="K135" s="21"/>
      <c r="L135" s="21"/>
      <c r="M135" s="21"/>
      <c r="N135" s="21"/>
    </row>
    <row r="136" spans="1:14" s="28" customFormat="1" ht="15">
      <c r="A136" s="31" t="s">
        <v>113</v>
      </c>
      <c r="B136" s="29"/>
      <c r="C136" s="21"/>
      <c r="D136" s="21"/>
      <c r="E136" s="21"/>
      <c r="F136" s="21"/>
      <c r="G136" s="21"/>
      <c r="H136" s="21"/>
      <c r="I136" s="21"/>
      <c r="J136" s="29"/>
      <c r="K136" s="21"/>
      <c r="L136" s="21"/>
      <c r="M136" s="21"/>
      <c r="N136" s="21"/>
    </row>
    <row r="137" spans="1:14" s="28" customFormat="1" ht="15">
      <c r="A137" s="31" t="s">
        <v>338</v>
      </c>
      <c r="B137" s="29"/>
      <c r="C137" s="21"/>
      <c r="D137" s="21"/>
      <c r="E137" s="21"/>
      <c r="F137" s="21"/>
      <c r="G137" s="21"/>
      <c r="H137" s="21"/>
      <c r="I137" s="21"/>
      <c r="J137" s="29"/>
      <c r="K137" s="21"/>
      <c r="L137" s="21"/>
      <c r="M137" s="21"/>
      <c r="N137" s="21"/>
    </row>
    <row r="138" spans="1:14" s="28" customFormat="1" ht="15">
      <c r="A138" s="31" t="s">
        <v>339</v>
      </c>
      <c r="B138" s="29"/>
      <c r="C138" s="21"/>
      <c r="D138" s="21"/>
      <c r="E138" s="21"/>
      <c r="F138" s="21"/>
      <c r="G138" s="21"/>
      <c r="H138" s="21"/>
      <c r="I138" s="21"/>
      <c r="J138" s="29"/>
      <c r="K138" s="21"/>
      <c r="L138" s="21"/>
      <c r="M138" s="21"/>
      <c r="N138" s="21"/>
    </row>
    <row r="139" spans="1:14" s="28" customFormat="1" ht="15">
      <c r="A139" s="31" t="s">
        <v>340</v>
      </c>
      <c r="B139" s="29"/>
      <c r="C139" s="21"/>
      <c r="D139" s="21"/>
      <c r="E139" s="21"/>
      <c r="F139" s="21"/>
      <c r="G139" s="21"/>
      <c r="H139" s="21"/>
      <c r="I139" s="21"/>
      <c r="J139" s="29"/>
      <c r="K139" s="21"/>
      <c r="L139" s="21"/>
      <c r="M139" s="21"/>
      <c r="N139" s="21"/>
    </row>
    <row r="140" spans="1:14" s="28" customFormat="1" ht="15">
      <c r="A140" s="31" t="s">
        <v>341</v>
      </c>
      <c r="B140" s="29"/>
      <c r="C140" s="21"/>
      <c r="D140" s="21"/>
      <c r="E140" s="21"/>
      <c r="F140" s="21"/>
      <c r="G140" s="21"/>
      <c r="H140" s="21"/>
      <c r="I140" s="21"/>
      <c r="J140" s="29"/>
      <c r="K140" s="21"/>
      <c r="L140" s="21"/>
      <c r="M140" s="21"/>
      <c r="N140" s="21"/>
    </row>
    <row r="141" spans="1:14" s="28" customFormat="1" ht="15">
      <c r="A141" s="31" t="s">
        <v>115</v>
      </c>
      <c r="B141" s="29"/>
      <c r="C141" s="21"/>
      <c r="D141" s="21"/>
      <c r="E141" s="21"/>
      <c r="F141" s="21"/>
      <c r="G141" s="21"/>
      <c r="H141" s="21"/>
      <c r="I141" s="21"/>
      <c r="J141" s="29"/>
      <c r="K141" s="21"/>
      <c r="L141" s="21"/>
      <c r="M141" s="21"/>
      <c r="N141" s="21"/>
    </row>
    <row r="142" spans="1:14" s="28" customFormat="1" ht="15">
      <c r="A142" s="31" t="s">
        <v>342</v>
      </c>
      <c r="B142" s="29"/>
      <c r="C142" s="21"/>
      <c r="D142" s="21"/>
      <c r="E142" s="21"/>
      <c r="F142" s="21"/>
      <c r="G142" s="21"/>
      <c r="H142" s="21"/>
      <c r="I142" s="21"/>
      <c r="J142" s="29"/>
      <c r="K142" s="21"/>
      <c r="L142" s="21"/>
      <c r="M142" s="21"/>
      <c r="N142" s="21"/>
    </row>
    <row r="143" spans="1:14" s="28" customFormat="1" ht="15">
      <c r="A143" s="31" t="s">
        <v>117</v>
      </c>
      <c r="B143" s="29"/>
      <c r="C143" s="21"/>
      <c r="D143" s="21"/>
      <c r="E143" s="21"/>
      <c r="F143" s="21"/>
      <c r="G143" s="21"/>
      <c r="H143" s="21"/>
      <c r="I143" s="21"/>
      <c r="J143" s="29"/>
      <c r="K143" s="21"/>
      <c r="L143" s="21"/>
      <c r="M143" s="21"/>
      <c r="N143" s="21"/>
    </row>
    <row r="144" spans="1:14" s="28" customFormat="1" ht="15">
      <c r="A144" s="137" t="s">
        <v>343</v>
      </c>
      <c r="B144" s="29"/>
      <c r="C144" s="21"/>
      <c r="D144" s="21"/>
      <c r="E144" s="21"/>
      <c r="F144" s="21"/>
      <c r="G144" s="21"/>
      <c r="H144" s="21"/>
      <c r="I144" s="21"/>
      <c r="J144" s="29"/>
      <c r="K144" s="21"/>
      <c r="L144" s="21"/>
      <c r="M144" s="21"/>
      <c r="N144" s="21"/>
    </row>
    <row r="145" spans="1:14" s="28" customFormat="1" ht="15">
      <c r="A145" s="137" t="s">
        <v>118</v>
      </c>
      <c r="B145" s="138"/>
      <c r="C145" s="21"/>
      <c r="D145" s="139"/>
      <c r="E145" s="21"/>
      <c r="F145" s="21"/>
      <c r="G145" s="21"/>
      <c r="H145" s="21"/>
      <c r="I145" s="21"/>
      <c r="J145" s="29"/>
      <c r="K145" s="21"/>
      <c r="L145" s="21"/>
      <c r="M145" s="21"/>
      <c r="N145" s="21"/>
    </row>
    <row r="146" spans="1:14" s="28" customFormat="1" ht="15">
      <c r="A146" s="137" t="s">
        <v>344</v>
      </c>
      <c r="B146" s="138"/>
      <c r="C146" s="21"/>
      <c r="D146" s="139"/>
      <c r="E146" s="21"/>
      <c r="F146" s="21"/>
      <c r="G146" s="21"/>
      <c r="H146" s="21"/>
      <c r="I146" s="21"/>
      <c r="J146" s="29"/>
      <c r="K146" s="21"/>
      <c r="L146" s="21"/>
      <c r="M146" s="21"/>
      <c r="N146" s="21"/>
    </row>
    <row r="147" spans="1:14" s="28" customFormat="1" ht="15">
      <c r="A147" s="137" t="s">
        <v>345</v>
      </c>
      <c r="B147" s="138"/>
      <c r="C147" s="21"/>
      <c r="D147" s="139"/>
      <c r="E147" s="21"/>
      <c r="F147" s="21"/>
      <c r="G147" s="21"/>
      <c r="H147" s="21"/>
      <c r="I147" s="21"/>
      <c r="J147" s="29"/>
      <c r="K147" s="21"/>
      <c r="L147" s="21"/>
      <c r="M147" s="21"/>
      <c r="N147" s="21"/>
    </row>
    <row r="148" spans="1:14" s="28" customFormat="1" ht="15">
      <c r="A148" s="31" t="s">
        <v>346</v>
      </c>
      <c r="B148" s="29"/>
      <c r="C148" s="21"/>
      <c r="D148" s="21"/>
      <c r="E148" s="21"/>
      <c r="F148" s="21"/>
      <c r="G148" s="21"/>
      <c r="H148" s="21"/>
      <c r="I148" s="21"/>
      <c r="J148" s="29"/>
      <c r="K148" s="21"/>
      <c r="L148" s="21"/>
      <c r="M148" s="21"/>
      <c r="N148" s="21"/>
    </row>
    <row r="149" spans="1:14" s="28" customFormat="1" ht="15">
      <c r="A149" s="155" t="s">
        <v>485</v>
      </c>
      <c r="B149" s="155"/>
      <c r="C149" s="155"/>
      <c r="D149" s="155"/>
      <c r="E149" s="155"/>
      <c r="F149" s="155"/>
      <c r="G149" s="21"/>
      <c r="H149" s="21"/>
      <c r="I149" s="21"/>
      <c r="J149" s="29"/>
      <c r="K149" s="21"/>
      <c r="L149" s="21"/>
      <c r="M149" s="21"/>
      <c r="N149" s="21"/>
    </row>
    <row r="150" spans="2:10" s="28" customFormat="1" ht="15">
      <c r="B150" s="33"/>
      <c r="J150" s="33"/>
    </row>
    <row r="151" spans="1:10" s="28" customFormat="1" ht="15">
      <c r="A151" s="158" t="s">
        <v>347</v>
      </c>
      <c r="B151" s="158"/>
      <c r="C151" s="158"/>
      <c r="D151" s="158"/>
      <c r="J151" s="33"/>
    </row>
    <row r="152" spans="1:10" s="28" customFormat="1" ht="15">
      <c r="A152" s="154" t="s">
        <v>348</v>
      </c>
      <c r="B152" s="154"/>
      <c r="C152" s="154"/>
      <c r="D152" s="154"/>
      <c r="J152" s="33"/>
    </row>
    <row r="153" spans="1:10" s="28" customFormat="1" ht="15">
      <c r="A153" s="154" t="s">
        <v>349</v>
      </c>
      <c r="B153" s="154"/>
      <c r="C153" s="154"/>
      <c r="D153" s="154"/>
      <c r="J153" s="33"/>
    </row>
    <row r="154" spans="1:10" s="28" customFormat="1" ht="15">
      <c r="A154" s="154" t="s">
        <v>350</v>
      </c>
      <c r="B154" s="154"/>
      <c r="C154" s="154"/>
      <c r="D154" s="154"/>
      <c r="J154" s="33"/>
    </row>
    <row r="155" spans="1:10" s="28" customFormat="1" ht="15">
      <c r="A155" s="154" t="s">
        <v>351</v>
      </c>
      <c r="B155" s="154"/>
      <c r="C155" s="154"/>
      <c r="D155" s="154"/>
      <c r="J155" s="33"/>
    </row>
    <row r="156" spans="1:10" s="28" customFormat="1" ht="15">
      <c r="A156" s="154" t="s">
        <v>352</v>
      </c>
      <c r="B156" s="154"/>
      <c r="C156" s="154"/>
      <c r="D156" s="154"/>
      <c r="J156" s="33"/>
    </row>
    <row r="157" spans="1:10" s="28" customFormat="1" ht="15">
      <c r="A157" s="156" t="s">
        <v>453</v>
      </c>
      <c r="B157" s="156"/>
      <c r="C157" s="156"/>
      <c r="D157" s="156"/>
      <c r="J157" s="33"/>
    </row>
    <row r="158" spans="1:10" s="28" customFormat="1" ht="15">
      <c r="A158" s="154" t="s">
        <v>353</v>
      </c>
      <c r="B158" s="154"/>
      <c r="C158" s="154"/>
      <c r="D158" s="154"/>
      <c r="J158" s="33"/>
    </row>
    <row r="159" spans="1:10" s="28" customFormat="1" ht="15">
      <c r="A159" s="154" t="s">
        <v>354</v>
      </c>
      <c r="B159" s="154"/>
      <c r="C159" s="154"/>
      <c r="D159" s="154"/>
      <c r="J159" s="33"/>
    </row>
    <row r="160" spans="1:10" s="28" customFormat="1" ht="15">
      <c r="A160" s="157" t="s">
        <v>355</v>
      </c>
      <c r="B160" s="157"/>
      <c r="J160" s="33"/>
    </row>
    <row r="161" spans="2:10" s="28" customFormat="1" ht="15">
      <c r="B161" s="33"/>
      <c r="J161" s="33"/>
    </row>
    <row r="162" spans="1:10" s="28" customFormat="1" ht="15">
      <c r="A162" s="34" t="s">
        <v>545</v>
      </c>
      <c r="B162" s="33"/>
      <c r="J162" s="33"/>
    </row>
    <row r="163" spans="2:10" s="28" customFormat="1" ht="15">
      <c r="B163" s="33"/>
      <c r="J163" s="33"/>
    </row>
  </sheetData>
  <sheetProtection password="DA6F" sheet="1" objects="1" scenarios="1" selectLockedCells="1" selectUnlockedCells="1"/>
  <mergeCells count="11">
    <mergeCell ref="A160:B160"/>
    <mergeCell ref="A151:D151"/>
    <mergeCell ref="A152:D152"/>
    <mergeCell ref="A153:D153"/>
    <mergeCell ref="A154:D154"/>
    <mergeCell ref="A155:D155"/>
    <mergeCell ref="A156:D156"/>
    <mergeCell ref="A149:F149"/>
    <mergeCell ref="A157:D157"/>
    <mergeCell ref="A158:D158"/>
    <mergeCell ref="A159:D15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3.75390625" style="8" customWidth="1"/>
    <col min="2" max="2" width="50.375" style="51" bestFit="1" customWidth="1"/>
    <col min="3" max="3" width="19.875" style="51" customWidth="1"/>
    <col min="4" max="4" width="30.75390625" style="8" bestFit="1" customWidth="1"/>
    <col min="5" max="5" width="13.75390625" style="8" customWidth="1"/>
    <col min="6" max="6" width="34.75390625" style="8" bestFit="1" customWidth="1"/>
    <col min="7" max="8" width="8.00390625" style="8" customWidth="1"/>
    <col min="9" max="16384" width="9.00390625" style="8" customWidth="1"/>
  </cols>
  <sheetData>
    <row r="1" spans="1:9" ht="64.5" customHeight="1">
      <c r="A1" s="9" t="s">
        <v>3</v>
      </c>
      <c r="B1" s="10" t="s">
        <v>119</v>
      </c>
      <c r="C1" s="11" t="s">
        <v>357</v>
      </c>
      <c r="D1" s="97" t="s">
        <v>502</v>
      </c>
      <c r="E1" s="12" t="s">
        <v>120</v>
      </c>
      <c r="F1" s="12" t="s">
        <v>121</v>
      </c>
      <c r="G1" s="52"/>
      <c r="H1" s="53"/>
      <c r="I1" s="54"/>
    </row>
    <row r="2" spans="1:9" ht="15">
      <c r="A2" s="75" t="s">
        <v>124</v>
      </c>
      <c r="B2" s="76"/>
      <c r="C2" s="77"/>
      <c r="D2" s="78"/>
      <c r="E2" s="78"/>
      <c r="F2" s="78"/>
      <c r="G2" s="52"/>
      <c r="H2" s="53"/>
      <c r="I2" s="54"/>
    </row>
    <row r="3" spans="1:9" ht="15">
      <c r="A3" s="18" t="s">
        <v>125</v>
      </c>
      <c r="B3" s="168" t="s">
        <v>126</v>
      </c>
      <c r="C3" s="142">
        <v>0.06</v>
      </c>
      <c r="D3" s="19" t="s">
        <v>135</v>
      </c>
      <c r="E3" s="23" t="s">
        <v>30</v>
      </c>
      <c r="F3" s="21"/>
      <c r="G3" s="55"/>
      <c r="H3" s="55"/>
      <c r="I3" s="55"/>
    </row>
    <row r="4" spans="1:9" ht="15">
      <c r="A4" s="18" t="s">
        <v>33</v>
      </c>
      <c r="B4" s="168" t="s">
        <v>34</v>
      </c>
      <c r="C4" s="142">
        <v>0.9</v>
      </c>
      <c r="D4" s="19" t="s">
        <v>158</v>
      </c>
      <c r="E4" s="23" t="s">
        <v>30</v>
      </c>
      <c r="F4" s="21"/>
      <c r="G4" s="55"/>
      <c r="H4" s="55"/>
      <c r="I4" s="55"/>
    </row>
    <row r="5" spans="1:9" ht="15">
      <c r="A5" s="18" t="s">
        <v>127</v>
      </c>
      <c r="B5" s="168" t="s">
        <v>128</v>
      </c>
      <c r="C5" s="142">
        <v>0.01</v>
      </c>
      <c r="D5" s="19" t="s">
        <v>141</v>
      </c>
      <c r="E5" s="23" t="s">
        <v>30</v>
      </c>
      <c r="F5" s="21"/>
      <c r="G5" s="55"/>
      <c r="H5" s="55"/>
      <c r="I5" s="55"/>
    </row>
    <row r="6" spans="1:9" ht="15">
      <c r="A6" s="18" t="s">
        <v>131</v>
      </c>
      <c r="B6" s="168" t="s">
        <v>132</v>
      </c>
      <c r="C6" s="142">
        <v>0.001</v>
      </c>
      <c r="D6" s="19" t="s">
        <v>428</v>
      </c>
      <c r="E6" s="23" t="s">
        <v>30</v>
      </c>
      <c r="F6" s="21"/>
      <c r="G6" s="55"/>
      <c r="H6" s="55"/>
      <c r="I6" s="55"/>
    </row>
    <row r="7" spans="1:9" ht="15">
      <c r="A7" s="18" t="s">
        <v>133</v>
      </c>
      <c r="B7" s="168" t="s">
        <v>134</v>
      </c>
      <c r="C7" s="142">
        <v>3E-05</v>
      </c>
      <c r="D7" s="19" t="s">
        <v>135</v>
      </c>
      <c r="E7" s="23" t="s">
        <v>30</v>
      </c>
      <c r="F7" s="21"/>
      <c r="G7" s="55"/>
      <c r="H7" s="55"/>
      <c r="I7" s="55"/>
    </row>
    <row r="8" spans="1:9" ht="15">
      <c r="A8" s="18" t="s">
        <v>137</v>
      </c>
      <c r="B8" s="168" t="s">
        <v>138</v>
      </c>
      <c r="C8" s="142">
        <v>0.3</v>
      </c>
      <c r="D8" s="19" t="s">
        <v>403</v>
      </c>
      <c r="E8" s="23" t="s">
        <v>30</v>
      </c>
      <c r="F8" s="21"/>
      <c r="G8" s="55"/>
      <c r="H8" s="55"/>
      <c r="I8" s="55"/>
    </row>
    <row r="9" spans="1:9" ht="15">
      <c r="A9" s="18" t="s">
        <v>77</v>
      </c>
      <c r="B9" s="169" t="s">
        <v>78</v>
      </c>
      <c r="C9" s="151">
        <v>0.003</v>
      </c>
      <c r="D9" s="44" t="s">
        <v>79</v>
      </c>
      <c r="E9" s="44" t="s">
        <v>21</v>
      </c>
      <c r="F9" s="21"/>
      <c r="G9" s="55"/>
      <c r="H9" s="55"/>
      <c r="I9" s="55"/>
    </row>
    <row r="10" spans="1:9" ht="15">
      <c r="A10" s="18" t="s">
        <v>139</v>
      </c>
      <c r="B10" s="168" t="s">
        <v>140</v>
      </c>
      <c r="C10" s="142">
        <v>0.004</v>
      </c>
      <c r="D10" s="19" t="s">
        <v>419</v>
      </c>
      <c r="E10" s="23" t="s">
        <v>30</v>
      </c>
      <c r="F10" s="21"/>
      <c r="G10" s="55"/>
      <c r="H10" s="55"/>
      <c r="I10" s="55"/>
    </row>
    <row r="11" spans="1:9" ht="15">
      <c r="A11" s="18" t="s">
        <v>144</v>
      </c>
      <c r="B11" s="168" t="s">
        <v>438</v>
      </c>
      <c r="C11" s="142" t="s">
        <v>10</v>
      </c>
      <c r="D11" s="31"/>
      <c r="E11" s="23"/>
      <c r="F11" s="21"/>
      <c r="G11" s="55"/>
      <c r="H11" s="55"/>
      <c r="I11" s="55"/>
    </row>
    <row r="12" spans="1:9" ht="15">
      <c r="A12" s="18" t="s">
        <v>36</v>
      </c>
      <c r="B12" s="170" t="s">
        <v>441</v>
      </c>
      <c r="C12" s="142">
        <v>0.0003</v>
      </c>
      <c r="D12" s="19" t="s">
        <v>358</v>
      </c>
      <c r="E12" s="23" t="s">
        <v>30</v>
      </c>
      <c r="F12" s="21"/>
      <c r="G12" s="55"/>
      <c r="H12" s="55"/>
      <c r="I12" s="55"/>
    </row>
    <row r="13" spans="1:9" ht="15">
      <c r="A13" s="18" t="s">
        <v>150</v>
      </c>
      <c r="B13" s="170" t="s">
        <v>439</v>
      </c>
      <c r="C13" s="142" t="s">
        <v>10</v>
      </c>
      <c r="D13" s="31"/>
      <c r="E13" s="23"/>
      <c r="F13" s="21"/>
      <c r="G13" s="55"/>
      <c r="H13" s="55"/>
      <c r="I13" s="55"/>
    </row>
    <row r="14" spans="1:9" ht="15">
      <c r="A14" s="18" t="s">
        <v>151</v>
      </c>
      <c r="B14" s="170" t="s">
        <v>440</v>
      </c>
      <c r="C14" s="142" t="s">
        <v>10</v>
      </c>
      <c r="D14" s="31"/>
      <c r="E14" s="23"/>
      <c r="F14" s="21"/>
      <c r="G14" s="55"/>
      <c r="H14" s="55"/>
      <c r="I14" s="55"/>
    </row>
    <row r="15" spans="1:9" ht="15">
      <c r="A15" s="18" t="s">
        <v>152</v>
      </c>
      <c r="B15" s="168" t="s">
        <v>153</v>
      </c>
      <c r="C15" s="142">
        <v>4</v>
      </c>
      <c r="D15" s="19" t="s">
        <v>403</v>
      </c>
      <c r="E15" s="23" t="s">
        <v>30</v>
      </c>
      <c r="F15" s="21"/>
      <c r="G15" s="55"/>
      <c r="H15" s="55"/>
      <c r="I15" s="55"/>
    </row>
    <row r="16" spans="1:9" ht="15">
      <c r="A16" s="18" t="s">
        <v>154</v>
      </c>
      <c r="B16" s="168" t="s">
        <v>155</v>
      </c>
      <c r="C16" s="142" t="s">
        <v>10</v>
      </c>
      <c r="D16" s="31"/>
      <c r="E16" s="23"/>
      <c r="F16" s="21"/>
      <c r="G16" s="55"/>
      <c r="H16" s="55"/>
      <c r="I16" s="55"/>
    </row>
    <row r="17" spans="1:9" ht="15">
      <c r="A17" s="18" t="s">
        <v>39</v>
      </c>
      <c r="B17" s="170" t="s">
        <v>40</v>
      </c>
      <c r="C17" s="142">
        <v>0.02</v>
      </c>
      <c r="D17" s="19" t="s">
        <v>135</v>
      </c>
      <c r="E17" s="23" t="s">
        <v>30</v>
      </c>
      <c r="F17" s="21"/>
      <c r="G17" s="55"/>
      <c r="H17" s="55"/>
      <c r="I17" s="55"/>
    </row>
    <row r="18" spans="1:9" ht="15">
      <c r="A18" s="18" t="s">
        <v>80</v>
      </c>
      <c r="B18" s="170" t="s">
        <v>81</v>
      </c>
      <c r="C18" s="151">
        <v>0.008</v>
      </c>
      <c r="D18" s="47" t="s">
        <v>79</v>
      </c>
      <c r="E18" s="44" t="s">
        <v>13</v>
      </c>
      <c r="F18" s="21"/>
      <c r="G18" s="55"/>
      <c r="H18" s="55"/>
      <c r="I18" s="55"/>
    </row>
    <row r="19" spans="1:9" ht="15">
      <c r="A19" s="18" t="s">
        <v>159</v>
      </c>
      <c r="B19" s="168" t="s">
        <v>160</v>
      </c>
      <c r="C19" s="142">
        <v>0.02</v>
      </c>
      <c r="D19" s="19" t="s">
        <v>135</v>
      </c>
      <c r="E19" s="23" t="s">
        <v>30</v>
      </c>
      <c r="F19" s="21"/>
      <c r="G19" s="55"/>
      <c r="H19" s="55"/>
      <c r="I19" s="55"/>
    </row>
    <row r="20" spans="1:9" ht="15">
      <c r="A20" s="18" t="s">
        <v>162</v>
      </c>
      <c r="B20" s="168" t="s">
        <v>393</v>
      </c>
      <c r="C20" s="142">
        <v>0.1</v>
      </c>
      <c r="D20" s="19" t="s">
        <v>359</v>
      </c>
      <c r="E20" s="23" t="s">
        <v>30</v>
      </c>
      <c r="F20" s="21"/>
      <c r="G20" s="55"/>
      <c r="H20" s="55"/>
      <c r="I20" s="55"/>
    </row>
    <row r="21" spans="1:9" ht="15">
      <c r="A21" s="18" t="s">
        <v>163</v>
      </c>
      <c r="B21" s="168" t="s">
        <v>164</v>
      </c>
      <c r="C21" s="142">
        <v>0.2</v>
      </c>
      <c r="D21" s="19" t="s">
        <v>135</v>
      </c>
      <c r="E21" s="23" t="s">
        <v>30</v>
      </c>
      <c r="F21" s="21"/>
      <c r="G21" s="55"/>
      <c r="H21" s="55"/>
      <c r="I21" s="55"/>
    </row>
    <row r="22" spans="1:9" ht="15">
      <c r="A22" s="24" t="s">
        <v>7</v>
      </c>
      <c r="B22" s="168" t="s">
        <v>8</v>
      </c>
      <c r="C22" s="142" t="s">
        <v>10</v>
      </c>
      <c r="D22" s="31"/>
      <c r="E22" s="23"/>
      <c r="F22" s="21"/>
      <c r="G22" s="55"/>
      <c r="H22" s="55"/>
      <c r="I22" s="55"/>
    </row>
    <row r="23" spans="1:9" ht="30.75">
      <c r="A23" s="18" t="s">
        <v>168</v>
      </c>
      <c r="B23" s="168" t="s">
        <v>169</v>
      </c>
      <c r="C23" s="142">
        <v>0.005</v>
      </c>
      <c r="D23" s="25" t="s">
        <v>429</v>
      </c>
      <c r="E23" s="23" t="s">
        <v>30</v>
      </c>
      <c r="F23" s="21"/>
      <c r="G23" s="55"/>
      <c r="H23" s="55"/>
      <c r="I23" s="55"/>
    </row>
    <row r="24" spans="1:9" ht="15">
      <c r="A24" s="18" t="s">
        <v>170</v>
      </c>
      <c r="B24" s="168" t="s">
        <v>171</v>
      </c>
      <c r="C24" s="142">
        <v>0.1</v>
      </c>
      <c r="D24" s="19" t="s">
        <v>79</v>
      </c>
      <c r="E24" s="23" t="s">
        <v>30</v>
      </c>
      <c r="F24" s="21"/>
      <c r="G24" s="55"/>
      <c r="H24" s="55"/>
      <c r="I24" s="55"/>
    </row>
    <row r="25" spans="1:9" ht="15">
      <c r="A25" s="18" t="s">
        <v>172</v>
      </c>
      <c r="B25" s="168" t="s">
        <v>173</v>
      </c>
      <c r="C25" s="142">
        <v>0.004</v>
      </c>
      <c r="D25" s="19" t="s">
        <v>135</v>
      </c>
      <c r="E25" s="23" t="s">
        <v>30</v>
      </c>
      <c r="F25" s="21"/>
      <c r="G25" s="55"/>
      <c r="H25" s="55"/>
      <c r="I25" s="55"/>
    </row>
    <row r="26" spans="1:9" ht="15">
      <c r="A26" s="18" t="s">
        <v>175</v>
      </c>
      <c r="B26" s="168" t="s">
        <v>176</v>
      </c>
      <c r="C26" s="142">
        <v>0.0005</v>
      </c>
      <c r="D26" s="19" t="s">
        <v>135</v>
      </c>
      <c r="E26" s="23" t="s">
        <v>30</v>
      </c>
      <c r="F26" s="21"/>
      <c r="G26" s="55"/>
      <c r="H26" s="55"/>
      <c r="I26" s="55"/>
    </row>
    <row r="27" spans="1:9" ht="15">
      <c r="A27" s="18" t="s">
        <v>85</v>
      </c>
      <c r="B27" s="171" t="s">
        <v>538</v>
      </c>
      <c r="C27" s="151">
        <v>0.0005</v>
      </c>
      <c r="D27" s="47" t="s">
        <v>419</v>
      </c>
      <c r="E27" s="48" t="s">
        <v>13</v>
      </c>
      <c r="F27" s="21"/>
      <c r="G27" s="55"/>
      <c r="H27" s="55"/>
      <c r="I27" s="55"/>
    </row>
    <row r="28" spans="1:9" ht="15">
      <c r="A28" s="18" t="s">
        <v>178</v>
      </c>
      <c r="B28" s="168" t="s">
        <v>179</v>
      </c>
      <c r="C28" s="142">
        <v>0.02</v>
      </c>
      <c r="D28" s="19" t="s">
        <v>135</v>
      </c>
      <c r="E28" s="23" t="s">
        <v>30</v>
      </c>
      <c r="F28" s="21"/>
      <c r="G28" s="55"/>
      <c r="H28" s="55"/>
      <c r="I28" s="55"/>
    </row>
    <row r="29" spans="1:9" ht="15">
      <c r="A29" s="18" t="s">
        <v>180</v>
      </c>
      <c r="B29" s="170" t="s">
        <v>181</v>
      </c>
      <c r="C29" s="142">
        <v>0.02</v>
      </c>
      <c r="D29" s="19" t="s">
        <v>135</v>
      </c>
      <c r="E29" s="23" t="s">
        <v>30</v>
      </c>
      <c r="F29" s="21"/>
      <c r="G29" s="55"/>
      <c r="H29" s="55"/>
      <c r="I29" s="55"/>
    </row>
    <row r="30" spans="1:9" ht="15">
      <c r="A30" s="18" t="s">
        <v>182</v>
      </c>
      <c r="B30" s="168" t="s">
        <v>183</v>
      </c>
      <c r="C30" s="142">
        <v>0.01</v>
      </c>
      <c r="D30" s="19" t="s">
        <v>135</v>
      </c>
      <c r="E30" s="23" t="s">
        <v>30</v>
      </c>
      <c r="F30" s="21"/>
      <c r="G30" s="55"/>
      <c r="H30" s="55"/>
      <c r="I30" s="55"/>
    </row>
    <row r="31" spans="1:9" ht="15">
      <c r="A31" s="18" t="s">
        <v>42</v>
      </c>
      <c r="B31" s="168" t="s">
        <v>43</v>
      </c>
      <c r="C31" s="142">
        <v>0.005</v>
      </c>
      <c r="D31" s="19" t="s">
        <v>79</v>
      </c>
      <c r="E31" s="23" t="s">
        <v>30</v>
      </c>
      <c r="F31" s="21"/>
      <c r="G31" s="55"/>
      <c r="H31" s="55"/>
      <c r="I31" s="55"/>
    </row>
    <row r="32" spans="1:9" ht="15">
      <c r="A32" s="18" t="s">
        <v>184</v>
      </c>
      <c r="B32" s="170" t="s">
        <v>185</v>
      </c>
      <c r="C32" s="142" t="s">
        <v>10</v>
      </c>
      <c r="D32" s="31"/>
      <c r="E32" s="23"/>
      <c r="F32" s="21"/>
      <c r="G32" s="55"/>
      <c r="H32" s="55"/>
      <c r="I32" s="55"/>
    </row>
    <row r="33" spans="1:9" ht="15">
      <c r="A33" s="18" t="s">
        <v>186</v>
      </c>
      <c r="B33" s="71" t="s">
        <v>489</v>
      </c>
      <c r="C33" s="142">
        <v>0.01</v>
      </c>
      <c r="D33" s="19" t="s">
        <v>427</v>
      </c>
      <c r="E33" s="23" t="s">
        <v>30</v>
      </c>
      <c r="F33" s="21"/>
      <c r="G33" s="55"/>
      <c r="H33" s="56"/>
      <c r="I33" s="55"/>
    </row>
    <row r="34" spans="1:9" ht="15">
      <c r="A34" s="18" t="s">
        <v>20</v>
      </c>
      <c r="B34" s="172" t="s">
        <v>539</v>
      </c>
      <c r="C34" s="142">
        <v>0.0005</v>
      </c>
      <c r="D34" s="19" t="s">
        <v>135</v>
      </c>
      <c r="E34" s="23" t="s">
        <v>21</v>
      </c>
      <c r="F34" s="23"/>
      <c r="G34" s="55"/>
      <c r="H34" s="56"/>
      <c r="I34" s="55"/>
    </row>
    <row r="35" spans="1:9" ht="15">
      <c r="A35" s="18" t="s">
        <v>23</v>
      </c>
      <c r="B35" s="172" t="s">
        <v>540</v>
      </c>
      <c r="C35" s="142">
        <v>0.0005</v>
      </c>
      <c r="D35" s="19" t="s">
        <v>135</v>
      </c>
      <c r="E35" s="23" t="s">
        <v>21</v>
      </c>
      <c r="F35" s="23"/>
      <c r="G35" s="55"/>
      <c r="H35" s="56"/>
      <c r="I35" s="55"/>
    </row>
    <row r="36" spans="1:9" ht="15">
      <c r="A36" s="18" t="s">
        <v>48</v>
      </c>
      <c r="B36" s="168" t="s">
        <v>486</v>
      </c>
      <c r="C36" s="142">
        <v>0.0005</v>
      </c>
      <c r="D36" s="19" t="s">
        <v>135</v>
      </c>
      <c r="E36" s="23" t="s">
        <v>30</v>
      </c>
      <c r="F36" s="21"/>
      <c r="G36" s="55"/>
      <c r="H36" s="56"/>
      <c r="I36" s="55"/>
    </row>
    <row r="37" spans="1:9" ht="15">
      <c r="A37" s="18" t="s">
        <v>187</v>
      </c>
      <c r="B37" s="168" t="s">
        <v>188</v>
      </c>
      <c r="C37" s="142">
        <v>0.03</v>
      </c>
      <c r="D37" s="19" t="s">
        <v>158</v>
      </c>
      <c r="E37" s="23" t="s">
        <v>30</v>
      </c>
      <c r="F37" s="21"/>
      <c r="G37" s="55"/>
      <c r="H37" s="56"/>
      <c r="I37" s="55"/>
    </row>
    <row r="38" spans="1:9" ht="15">
      <c r="A38" s="18" t="s">
        <v>189</v>
      </c>
      <c r="B38" s="170" t="s">
        <v>442</v>
      </c>
      <c r="C38" s="142" t="s">
        <v>10</v>
      </c>
      <c r="D38" s="31"/>
      <c r="E38" s="23"/>
      <c r="F38" s="21"/>
      <c r="G38" s="55"/>
      <c r="H38" s="56"/>
      <c r="I38" s="55"/>
    </row>
    <row r="39" spans="1:9" ht="15">
      <c r="A39" s="18" t="s">
        <v>191</v>
      </c>
      <c r="B39" s="168" t="s">
        <v>192</v>
      </c>
      <c r="C39" s="142">
        <v>0.0002</v>
      </c>
      <c r="D39" s="19" t="s">
        <v>79</v>
      </c>
      <c r="E39" s="23" t="s">
        <v>13</v>
      </c>
      <c r="F39" s="21"/>
      <c r="G39" s="55"/>
      <c r="H39" s="57"/>
      <c r="I39" s="55"/>
    </row>
    <row r="40" spans="1:9" ht="15">
      <c r="A40" s="18" t="s">
        <v>193</v>
      </c>
      <c r="B40" s="168" t="s">
        <v>194</v>
      </c>
      <c r="C40" s="142">
        <v>0.009</v>
      </c>
      <c r="D40" s="19" t="s">
        <v>426</v>
      </c>
      <c r="E40" s="23" t="s">
        <v>30</v>
      </c>
      <c r="F40" s="21"/>
      <c r="G40" s="55"/>
      <c r="H40" s="56"/>
      <c r="I40" s="55"/>
    </row>
    <row r="41" spans="1:9" ht="15">
      <c r="A41" s="18" t="s">
        <v>195</v>
      </c>
      <c r="B41" s="168" t="s">
        <v>443</v>
      </c>
      <c r="C41" s="142">
        <v>0.1</v>
      </c>
      <c r="D41" s="19" t="s">
        <v>360</v>
      </c>
      <c r="E41" s="23" t="s">
        <v>30</v>
      </c>
      <c r="F41" s="21"/>
      <c r="G41" s="55"/>
      <c r="H41" s="56"/>
      <c r="I41" s="55"/>
    </row>
    <row r="42" spans="1:9" ht="15">
      <c r="A42" s="18" t="s">
        <v>196</v>
      </c>
      <c r="B42" s="170" t="s">
        <v>541</v>
      </c>
      <c r="C42" s="142">
        <v>0.09</v>
      </c>
      <c r="D42" s="19" t="s">
        <v>403</v>
      </c>
      <c r="E42" s="23" t="s">
        <v>30</v>
      </c>
      <c r="F42" s="21"/>
      <c r="G42" s="55"/>
      <c r="H42" s="58"/>
      <c r="I42" s="55"/>
    </row>
    <row r="43" spans="1:9" ht="15">
      <c r="A43" s="18" t="s">
        <v>198</v>
      </c>
      <c r="B43" s="170" t="s">
        <v>542</v>
      </c>
      <c r="C43" s="142">
        <v>0.07</v>
      </c>
      <c r="D43" s="19" t="s">
        <v>135</v>
      </c>
      <c r="E43" s="23" t="s">
        <v>21</v>
      </c>
      <c r="F43" s="21"/>
      <c r="G43" s="55"/>
      <c r="H43" s="58"/>
      <c r="I43" s="59"/>
    </row>
    <row r="44" spans="1:9" ht="15">
      <c r="A44" s="18" t="s">
        <v>199</v>
      </c>
      <c r="B44" s="173" t="s">
        <v>200</v>
      </c>
      <c r="C44" s="142" t="s">
        <v>10</v>
      </c>
      <c r="D44" s="31"/>
      <c r="E44" s="23"/>
      <c r="F44" s="21"/>
      <c r="G44" s="55"/>
      <c r="H44" s="58"/>
      <c r="I44" s="59"/>
    </row>
    <row r="45" spans="1:9" ht="15">
      <c r="A45" s="18" t="s">
        <v>74</v>
      </c>
      <c r="B45" s="168" t="s">
        <v>75</v>
      </c>
      <c r="C45" s="142">
        <v>0.2</v>
      </c>
      <c r="D45" s="19" t="s">
        <v>158</v>
      </c>
      <c r="E45" s="23" t="s">
        <v>13</v>
      </c>
      <c r="F45" s="21"/>
      <c r="G45" s="55"/>
      <c r="H45" s="56"/>
      <c r="I45" s="59"/>
    </row>
    <row r="46" spans="1:9" ht="15">
      <c r="A46" s="18" t="s">
        <v>202</v>
      </c>
      <c r="B46" s="170" t="s">
        <v>203</v>
      </c>
      <c r="C46" s="142">
        <v>0.006</v>
      </c>
      <c r="D46" s="19" t="s">
        <v>158</v>
      </c>
      <c r="E46" s="23" t="s">
        <v>13</v>
      </c>
      <c r="F46" s="23" t="s">
        <v>361</v>
      </c>
      <c r="G46" s="55"/>
      <c r="H46" s="56"/>
      <c r="I46" s="59"/>
    </row>
    <row r="47" spans="1:9" ht="15">
      <c r="A47" s="18" t="s">
        <v>204</v>
      </c>
      <c r="B47" s="168" t="s">
        <v>63</v>
      </c>
      <c r="C47" s="142">
        <v>0.05</v>
      </c>
      <c r="D47" s="19" t="s">
        <v>135</v>
      </c>
      <c r="E47" s="23" t="s">
        <v>30</v>
      </c>
      <c r="F47" s="21"/>
      <c r="G47" s="55"/>
      <c r="H47" s="56"/>
      <c r="I47" s="59"/>
    </row>
    <row r="48" spans="1:9" ht="15">
      <c r="A48" s="18" t="s">
        <v>26</v>
      </c>
      <c r="B48" s="168" t="s">
        <v>444</v>
      </c>
      <c r="C48" s="142">
        <v>0.002</v>
      </c>
      <c r="D48" s="19" t="s">
        <v>158</v>
      </c>
      <c r="E48" s="23" t="s">
        <v>30</v>
      </c>
      <c r="F48" s="45"/>
      <c r="G48" s="55"/>
      <c r="I48" s="59"/>
    </row>
    <row r="49" spans="1:9" ht="15">
      <c r="A49" s="18" t="s">
        <v>107</v>
      </c>
      <c r="B49" s="168" t="s">
        <v>445</v>
      </c>
      <c r="C49" s="142">
        <v>0.02</v>
      </c>
      <c r="D49" s="19" t="s">
        <v>405</v>
      </c>
      <c r="E49" s="23" t="s">
        <v>30</v>
      </c>
      <c r="F49" s="21"/>
      <c r="G49" s="55"/>
      <c r="H49" s="56"/>
      <c r="I49" s="59"/>
    </row>
    <row r="50" spans="1:9" ht="15">
      <c r="A50" s="18" t="s">
        <v>205</v>
      </c>
      <c r="B50" s="168" t="s">
        <v>206</v>
      </c>
      <c r="C50" s="142">
        <v>0.003</v>
      </c>
      <c r="D50" s="19" t="s">
        <v>405</v>
      </c>
      <c r="E50" s="23" t="s">
        <v>30</v>
      </c>
      <c r="F50" s="21"/>
      <c r="G50" s="55"/>
      <c r="H50" s="56"/>
      <c r="I50" s="59"/>
    </row>
    <row r="51" spans="1:9" ht="15">
      <c r="A51" s="18" t="s">
        <v>65</v>
      </c>
      <c r="B51" s="170" t="s">
        <v>66</v>
      </c>
      <c r="C51" s="142">
        <v>0.04</v>
      </c>
      <c r="D51" s="19" t="s">
        <v>358</v>
      </c>
      <c r="E51" s="23" t="s">
        <v>13</v>
      </c>
      <c r="F51" s="21"/>
      <c r="G51" s="55"/>
      <c r="H51" s="58"/>
      <c r="I51" s="59"/>
    </row>
    <row r="52" spans="1:9" ht="15">
      <c r="A52" s="18" t="s">
        <v>207</v>
      </c>
      <c r="B52" s="170" t="s">
        <v>543</v>
      </c>
      <c r="C52" s="142">
        <v>0.03</v>
      </c>
      <c r="D52" s="19" t="s">
        <v>161</v>
      </c>
      <c r="E52" s="23" t="s">
        <v>30</v>
      </c>
      <c r="F52" s="21"/>
      <c r="G52" s="55"/>
      <c r="H52" s="58"/>
      <c r="I52" s="59"/>
    </row>
    <row r="53" spans="1:9" ht="15">
      <c r="A53" s="18" t="s">
        <v>209</v>
      </c>
      <c r="B53" s="168" t="s">
        <v>210</v>
      </c>
      <c r="C53" s="142">
        <v>5E-05</v>
      </c>
      <c r="D53" s="19" t="s">
        <v>135</v>
      </c>
      <c r="E53" s="23" t="s">
        <v>30</v>
      </c>
      <c r="F53" s="21"/>
      <c r="G53" s="55"/>
      <c r="H53" s="56"/>
      <c r="I53" s="59"/>
    </row>
    <row r="54" spans="1:9" ht="15">
      <c r="A54" s="18" t="s">
        <v>211</v>
      </c>
      <c r="B54" s="168" t="s">
        <v>212</v>
      </c>
      <c r="C54" s="142">
        <v>0.8</v>
      </c>
      <c r="D54" s="19" t="s">
        <v>362</v>
      </c>
      <c r="E54" s="23" t="s">
        <v>30</v>
      </c>
      <c r="F54" s="21"/>
      <c r="G54" s="55"/>
      <c r="H54" s="56"/>
      <c r="I54" s="59"/>
    </row>
    <row r="55" spans="1:9" ht="30.75">
      <c r="A55" s="18" t="s">
        <v>213</v>
      </c>
      <c r="B55" s="168" t="s">
        <v>214</v>
      </c>
      <c r="C55" s="142">
        <v>0.02</v>
      </c>
      <c r="D55" s="25" t="s">
        <v>425</v>
      </c>
      <c r="E55" s="23" t="s">
        <v>30</v>
      </c>
      <c r="F55" s="21"/>
      <c r="G55" s="55"/>
      <c r="H55" s="56"/>
      <c r="I55" s="59"/>
    </row>
    <row r="56" spans="1:9" ht="15">
      <c r="A56" s="18" t="s">
        <v>215</v>
      </c>
      <c r="B56" s="168" t="s">
        <v>216</v>
      </c>
      <c r="C56" s="142">
        <v>0.002</v>
      </c>
      <c r="D56" s="19" t="s">
        <v>363</v>
      </c>
      <c r="E56" s="23" t="s">
        <v>30</v>
      </c>
      <c r="F56" s="21"/>
      <c r="G56" s="55"/>
      <c r="H56" s="56"/>
      <c r="I56" s="59"/>
    </row>
    <row r="57" spans="1:9" ht="30.75">
      <c r="A57" s="18" t="s">
        <v>217</v>
      </c>
      <c r="B57" s="170" t="s">
        <v>218</v>
      </c>
      <c r="C57" s="142">
        <v>0.002</v>
      </c>
      <c r="D57" s="25" t="s">
        <v>425</v>
      </c>
      <c r="E57" s="23" t="s">
        <v>30</v>
      </c>
      <c r="F57" s="21"/>
      <c r="G57" s="55"/>
      <c r="H57" s="56"/>
      <c r="I57" s="59"/>
    </row>
    <row r="58" spans="1:9" ht="15">
      <c r="A58" s="18" t="s">
        <v>222</v>
      </c>
      <c r="B58" s="170" t="s">
        <v>223</v>
      </c>
      <c r="C58" s="142">
        <v>0.0003</v>
      </c>
      <c r="D58" s="19" t="s">
        <v>364</v>
      </c>
      <c r="E58" s="23" t="s">
        <v>13</v>
      </c>
      <c r="F58" s="23" t="s">
        <v>361</v>
      </c>
      <c r="G58" s="55"/>
      <c r="H58" s="56"/>
      <c r="I58" s="59"/>
    </row>
    <row r="59" spans="1:9" ht="15">
      <c r="A59" s="18" t="s">
        <v>224</v>
      </c>
      <c r="B59" s="168" t="s">
        <v>225</v>
      </c>
      <c r="C59" s="142">
        <v>0.001</v>
      </c>
      <c r="D59" s="19" t="s">
        <v>79</v>
      </c>
      <c r="E59" s="23" t="s">
        <v>30</v>
      </c>
      <c r="F59" s="21"/>
      <c r="G59" s="55"/>
      <c r="H59" s="56"/>
      <c r="I59" s="59"/>
    </row>
    <row r="60" spans="1:9" ht="15">
      <c r="A60" s="18" t="s">
        <v>226</v>
      </c>
      <c r="B60" s="168" t="s">
        <v>446</v>
      </c>
      <c r="C60" s="142">
        <v>0.01</v>
      </c>
      <c r="D60" s="19" t="s">
        <v>135</v>
      </c>
      <c r="E60" s="23" t="s">
        <v>13</v>
      </c>
      <c r="F60" s="21"/>
      <c r="G60" s="55"/>
      <c r="H60" s="56"/>
      <c r="I60" s="59"/>
    </row>
    <row r="61" spans="1:9" ht="30.75">
      <c r="A61" s="18" t="s">
        <v>227</v>
      </c>
      <c r="B61" s="168" t="s">
        <v>228</v>
      </c>
      <c r="C61" s="142">
        <v>0.006</v>
      </c>
      <c r="D61" s="25" t="s">
        <v>424</v>
      </c>
      <c r="E61" s="23" t="s">
        <v>30</v>
      </c>
      <c r="F61" s="21"/>
      <c r="G61" s="55"/>
      <c r="I61" s="59"/>
    </row>
    <row r="62" spans="1:7" ht="15">
      <c r="A62" s="18" t="s">
        <v>229</v>
      </c>
      <c r="B62" s="168" t="s">
        <v>230</v>
      </c>
      <c r="C62" s="142">
        <v>0.02</v>
      </c>
      <c r="D62" s="19" t="s">
        <v>161</v>
      </c>
      <c r="E62" s="23" t="s">
        <v>30</v>
      </c>
      <c r="F62" s="21"/>
      <c r="G62" s="55"/>
    </row>
    <row r="63" spans="1:9" ht="15">
      <c r="A63" s="18" t="s">
        <v>231</v>
      </c>
      <c r="B63" s="168" t="s">
        <v>232</v>
      </c>
      <c r="C63" s="142">
        <v>0.0003</v>
      </c>
      <c r="D63" s="19" t="s">
        <v>365</v>
      </c>
      <c r="E63" s="23" t="s">
        <v>30</v>
      </c>
      <c r="F63" s="21"/>
      <c r="G63" s="55"/>
      <c r="H63" s="56"/>
      <c r="I63" s="59"/>
    </row>
    <row r="64" spans="1:9" ht="15">
      <c r="A64" s="18" t="s">
        <v>87</v>
      </c>
      <c r="B64" s="170" t="s">
        <v>88</v>
      </c>
      <c r="C64" s="151">
        <v>0.05</v>
      </c>
      <c r="D64" s="44" t="s">
        <v>135</v>
      </c>
      <c r="E64" s="48" t="s">
        <v>13</v>
      </c>
      <c r="F64" s="21"/>
      <c r="G64" s="55"/>
      <c r="H64" s="56"/>
      <c r="I64" s="59"/>
    </row>
    <row r="65" spans="1:9" ht="15">
      <c r="A65" s="18" t="s">
        <v>233</v>
      </c>
      <c r="B65" s="168" t="s">
        <v>234</v>
      </c>
      <c r="C65" s="142">
        <v>0.04</v>
      </c>
      <c r="D65" s="19" t="s">
        <v>423</v>
      </c>
      <c r="E65" s="23" t="s">
        <v>30</v>
      </c>
      <c r="F65" s="21"/>
      <c r="G65" s="55"/>
      <c r="H65" s="56"/>
      <c r="I65" s="59"/>
    </row>
    <row r="66" spans="1:9" ht="15">
      <c r="A66" s="18" t="s">
        <v>235</v>
      </c>
      <c r="B66" s="168" t="s">
        <v>236</v>
      </c>
      <c r="C66" s="142">
        <v>0.04</v>
      </c>
      <c r="D66" s="19" t="s">
        <v>419</v>
      </c>
      <c r="E66" s="23" t="s">
        <v>30</v>
      </c>
      <c r="F66" s="21"/>
      <c r="G66" s="55"/>
      <c r="H66" s="56"/>
      <c r="I66" s="59"/>
    </row>
    <row r="67" spans="1:9" ht="15">
      <c r="A67" s="18" t="s">
        <v>90</v>
      </c>
      <c r="B67" s="168" t="s">
        <v>91</v>
      </c>
      <c r="C67" s="151">
        <v>0.0001</v>
      </c>
      <c r="D67" s="44" t="s">
        <v>416</v>
      </c>
      <c r="E67" s="48" t="s">
        <v>21</v>
      </c>
      <c r="F67" s="21"/>
      <c r="G67" s="55"/>
      <c r="H67" s="56"/>
      <c r="I67" s="59"/>
    </row>
    <row r="68" spans="1:9" ht="15">
      <c r="A68" s="18" t="s">
        <v>237</v>
      </c>
      <c r="B68" s="168" t="s">
        <v>238</v>
      </c>
      <c r="C68" s="152">
        <v>1.3E-05</v>
      </c>
      <c r="D68" s="19" t="s">
        <v>135</v>
      </c>
      <c r="E68" s="23" t="s">
        <v>30</v>
      </c>
      <c r="F68" s="21"/>
      <c r="G68" s="55"/>
      <c r="H68" s="56"/>
      <c r="I68" s="59"/>
    </row>
    <row r="69" spans="1:9" ht="15">
      <c r="A69" s="18" t="s">
        <v>93</v>
      </c>
      <c r="B69" s="170" t="s">
        <v>94</v>
      </c>
      <c r="C69" s="151">
        <v>1E-05</v>
      </c>
      <c r="D69" s="44" t="s">
        <v>79</v>
      </c>
      <c r="E69" s="48" t="s">
        <v>13</v>
      </c>
      <c r="F69" s="21"/>
      <c r="G69" s="55"/>
      <c r="H69" s="58"/>
      <c r="I69" s="59"/>
    </row>
    <row r="70" spans="1:9" ht="15">
      <c r="A70" s="18" t="s">
        <v>239</v>
      </c>
      <c r="B70" s="174" t="s">
        <v>544</v>
      </c>
      <c r="C70" s="165">
        <v>0.0009</v>
      </c>
      <c r="D70" s="88" t="s">
        <v>135</v>
      </c>
      <c r="E70" s="94" t="s">
        <v>21</v>
      </c>
      <c r="F70" s="21"/>
      <c r="G70" s="55"/>
      <c r="H70" s="58"/>
      <c r="I70" s="59"/>
    </row>
    <row r="71" spans="1:9" ht="15" customHeight="1">
      <c r="A71" s="18" t="s">
        <v>96</v>
      </c>
      <c r="B71" s="170" t="s">
        <v>447</v>
      </c>
      <c r="C71" s="151">
        <v>0.0003</v>
      </c>
      <c r="D71" s="44" t="s">
        <v>374</v>
      </c>
      <c r="E71" s="48" t="s">
        <v>30</v>
      </c>
      <c r="F71" s="21"/>
      <c r="G71" s="55"/>
      <c r="H71" s="58"/>
      <c r="I71" s="59"/>
    </row>
    <row r="72" spans="1:9" ht="15">
      <c r="A72" s="18" t="s">
        <v>241</v>
      </c>
      <c r="B72" s="168" t="s">
        <v>242</v>
      </c>
      <c r="C72" s="142">
        <v>0.006</v>
      </c>
      <c r="D72" s="19" t="s">
        <v>161</v>
      </c>
      <c r="E72" s="23" t="s">
        <v>30</v>
      </c>
      <c r="F72" s="21"/>
      <c r="G72" s="55"/>
      <c r="H72" s="58"/>
      <c r="I72" s="59"/>
    </row>
    <row r="73" spans="1:9" ht="15">
      <c r="A73" s="18" t="s">
        <v>243</v>
      </c>
      <c r="B73" s="170" t="s">
        <v>244</v>
      </c>
      <c r="C73" s="142">
        <v>0.0007</v>
      </c>
      <c r="D73" s="19" t="s">
        <v>158</v>
      </c>
      <c r="E73" s="23" t="s">
        <v>30</v>
      </c>
      <c r="F73" s="21"/>
      <c r="G73" s="55"/>
      <c r="H73" s="56"/>
      <c r="I73" s="59"/>
    </row>
    <row r="74" spans="1:9" ht="15">
      <c r="A74" s="18" t="s">
        <v>246</v>
      </c>
      <c r="B74" s="170" t="s">
        <v>448</v>
      </c>
      <c r="C74" s="142" t="s">
        <v>10</v>
      </c>
      <c r="D74" s="31"/>
      <c r="E74" s="23"/>
      <c r="F74" s="21"/>
      <c r="G74" s="55"/>
      <c r="H74" s="56"/>
      <c r="I74" s="59"/>
    </row>
    <row r="75" spans="1:14" ht="15">
      <c r="A75" s="18" t="s">
        <v>247</v>
      </c>
      <c r="B75" s="175" t="s">
        <v>248</v>
      </c>
      <c r="C75" s="142">
        <v>0.2</v>
      </c>
      <c r="D75" s="19" t="s">
        <v>403</v>
      </c>
      <c r="E75" s="23" t="s">
        <v>30</v>
      </c>
      <c r="F75" s="21"/>
      <c r="G75" s="55"/>
      <c r="H75" s="56"/>
      <c r="I75" s="59"/>
      <c r="M75" s="55"/>
      <c r="N75" s="56"/>
    </row>
    <row r="76" spans="1:9" ht="15">
      <c r="A76" s="18" t="s">
        <v>249</v>
      </c>
      <c r="B76" s="168" t="s">
        <v>250</v>
      </c>
      <c r="C76" s="142">
        <v>0.005</v>
      </c>
      <c r="D76" s="19" t="s">
        <v>79</v>
      </c>
      <c r="E76" s="23" t="s">
        <v>30</v>
      </c>
      <c r="F76" s="21"/>
      <c r="G76" s="55"/>
      <c r="H76" s="58"/>
      <c r="I76" s="59"/>
    </row>
    <row r="77" spans="1:9" ht="15">
      <c r="A77" s="18" t="s">
        <v>251</v>
      </c>
      <c r="B77" s="176" t="s">
        <v>252</v>
      </c>
      <c r="C77" s="152">
        <v>0.0014</v>
      </c>
      <c r="D77" s="19" t="s">
        <v>161</v>
      </c>
      <c r="E77" s="23" t="s">
        <v>30</v>
      </c>
      <c r="F77" s="21"/>
      <c r="G77" s="55"/>
      <c r="H77" s="56"/>
      <c r="I77" s="59"/>
    </row>
    <row r="78" spans="1:9" ht="15">
      <c r="A78" s="18" t="s">
        <v>67</v>
      </c>
      <c r="B78" s="168" t="s">
        <v>68</v>
      </c>
      <c r="C78" s="142">
        <v>0.01</v>
      </c>
      <c r="D78" s="19" t="s">
        <v>366</v>
      </c>
      <c r="E78" s="23" t="s">
        <v>367</v>
      </c>
      <c r="F78" s="45" t="s">
        <v>368</v>
      </c>
      <c r="G78" s="55"/>
      <c r="I78" s="59"/>
    </row>
    <row r="79" spans="1:9" ht="15">
      <c r="A79" s="18" t="s">
        <v>253</v>
      </c>
      <c r="B79" s="170" t="s">
        <v>488</v>
      </c>
      <c r="C79" s="142">
        <v>0.006</v>
      </c>
      <c r="D79" s="19" t="s">
        <v>135</v>
      </c>
      <c r="E79" s="23" t="s">
        <v>30</v>
      </c>
      <c r="F79" s="21"/>
      <c r="G79" s="55"/>
      <c r="H79" s="56"/>
      <c r="I79" s="59"/>
    </row>
    <row r="80" spans="1:9" ht="15">
      <c r="A80" s="18" t="s">
        <v>254</v>
      </c>
      <c r="B80" s="168" t="s">
        <v>449</v>
      </c>
      <c r="C80" s="142">
        <v>0.05</v>
      </c>
      <c r="D80" s="19" t="s">
        <v>369</v>
      </c>
      <c r="E80" s="23" t="s">
        <v>30</v>
      </c>
      <c r="F80" s="21"/>
      <c r="G80" s="55"/>
      <c r="H80" s="55"/>
      <c r="I80" s="59"/>
    </row>
    <row r="81" spans="1:9" ht="15">
      <c r="A81" s="18" t="s">
        <v>255</v>
      </c>
      <c r="B81" s="170" t="s">
        <v>256</v>
      </c>
      <c r="C81" s="142">
        <v>0.02</v>
      </c>
      <c r="D81" s="19" t="s">
        <v>370</v>
      </c>
      <c r="E81" s="23" t="s">
        <v>30</v>
      </c>
      <c r="F81" s="21"/>
      <c r="G81" s="55"/>
      <c r="H81" s="56"/>
      <c r="I81" s="55"/>
    </row>
    <row r="82" spans="1:9" ht="15">
      <c r="A82" s="18" t="s">
        <v>258</v>
      </c>
      <c r="B82" s="168" t="s">
        <v>259</v>
      </c>
      <c r="C82" s="142">
        <v>0.002</v>
      </c>
      <c r="D82" s="19" t="s">
        <v>419</v>
      </c>
      <c r="E82" s="23" t="s">
        <v>30</v>
      </c>
      <c r="F82" s="45"/>
      <c r="G82" s="55"/>
      <c r="I82" s="55"/>
    </row>
    <row r="83" spans="1:9" ht="15">
      <c r="A83" s="18" t="s">
        <v>260</v>
      </c>
      <c r="B83" s="170" t="s">
        <v>450</v>
      </c>
      <c r="C83" s="142" t="s">
        <v>10</v>
      </c>
      <c r="D83" s="31"/>
      <c r="E83" s="23"/>
      <c r="F83" s="21"/>
      <c r="G83" s="55"/>
      <c r="H83" s="56"/>
      <c r="I83" s="55"/>
    </row>
    <row r="84" spans="1:9" ht="15">
      <c r="A84" s="18" t="s">
        <v>261</v>
      </c>
      <c r="B84" s="170" t="s">
        <v>451</v>
      </c>
      <c r="C84" s="142" t="s">
        <v>10</v>
      </c>
      <c r="D84" s="31"/>
      <c r="E84" s="23"/>
      <c r="F84" s="21"/>
      <c r="G84" s="55"/>
      <c r="H84" s="58"/>
      <c r="I84" s="55"/>
    </row>
    <row r="85" spans="1:9" ht="15">
      <c r="A85" s="18" t="s">
        <v>57</v>
      </c>
      <c r="B85" s="169" t="s">
        <v>58</v>
      </c>
      <c r="C85" s="142">
        <v>0.005</v>
      </c>
      <c r="D85" s="19" t="s">
        <v>135</v>
      </c>
      <c r="E85" s="23" t="s">
        <v>30</v>
      </c>
      <c r="F85" s="45"/>
      <c r="G85" s="55"/>
      <c r="I85" s="55"/>
    </row>
    <row r="86" spans="1:9" ht="15">
      <c r="A86" s="18" t="s">
        <v>262</v>
      </c>
      <c r="B86" s="168" t="s">
        <v>263</v>
      </c>
      <c r="C86" s="142">
        <v>0.3</v>
      </c>
      <c r="D86" s="19" t="s">
        <v>79</v>
      </c>
      <c r="E86" s="23" t="s">
        <v>30</v>
      </c>
      <c r="F86" s="21"/>
      <c r="G86" s="55"/>
      <c r="H86" s="56"/>
      <c r="I86" s="55"/>
    </row>
    <row r="87" spans="1:9" ht="15">
      <c r="A87" s="18" t="s">
        <v>264</v>
      </c>
      <c r="B87" s="168" t="s">
        <v>265</v>
      </c>
      <c r="C87" s="142">
        <v>0.07</v>
      </c>
      <c r="D87" s="19" t="s">
        <v>135</v>
      </c>
      <c r="E87" s="23" t="s">
        <v>30</v>
      </c>
      <c r="F87" s="21"/>
      <c r="G87" s="55"/>
      <c r="H87" s="56"/>
      <c r="I87" s="59"/>
    </row>
    <row r="88" spans="1:9" ht="15">
      <c r="A88" s="61" t="s">
        <v>266</v>
      </c>
      <c r="B88" s="169" t="s">
        <v>267</v>
      </c>
      <c r="C88" s="142">
        <v>2E-05</v>
      </c>
      <c r="D88" s="25" t="s">
        <v>417</v>
      </c>
      <c r="E88" s="49" t="s">
        <v>30</v>
      </c>
      <c r="F88" s="62" t="s">
        <v>371</v>
      </c>
      <c r="G88" s="55"/>
      <c r="I88" s="59"/>
    </row>
    <row r="89" spans="1:9" ht="15">
      <c r="A89" s="18" t="s">
        <v>269</v>
      </c>
      <c r="B89" s="168" t="s">
        <v>270</v>
      </c>
      <c r="C89" s="142">
        <v>0.03</v>
      </c>
      <c r="D89" s="19" t="s">
        <v>158</v>
      </c>
      <c r="E89" s="23" t="s">
        <v>30</v>
      </c>
      <c r="F89" s="21"/>
      <c r="G89" s="55"/>
      <c r="H89" s="56"/>
      <c r="I89" s="59"/>
    </row>
    <row r="90" spans="1:9" ht="30.75">
      <c r="A90" s="18" t="s">
        <v>271</v>
      </c>
      <c r="B90" s="168" t="s">
        <v>272</v>
      </c>
      <c r="C90" s="142">
        <v>0.005</v>
      </c>
      <c r="D90" s="25" t="s">
        <v>422</v>
      </c>
      <c r="E90" s="23" t="s">
        <v>30</v>
      </c>
      <c r="F90" s="21"/>
      <c r="G90" s="55"/>
      <c r="H90" s="56"/>
      <c r="I90" s="59"/>
    </row>
    <row r="91" spans="1:9" ht="15">
      <c r="A91" s="18" t="s">
        <v>273</v>
      </c>
      <c r="B91" s="168" t="s">
        <v>274</v>
      </c>
      <c r="C91" s="142">
        <v>0.2</v>
      </c>
      <c r="D91" s="19" t="s">
        <v>421</v>
      </c>
      <c r="E91" s="23" t="s">
        <v>30</v>
      </c>
      <c r="F91" s="21"/>
      <c r="G91" s="55"/>
      <c r="H91" s="56"/>
      <c r="I91" s="59"/>
    </row>
    <row r="92" spans="1:9" ht="15">
      <c r="A92" s="18" t="s">
        <v>275</v>
      </c>
      <c r="B92" s="168" t="s">
        <v>276</v>
      </c>
      <c r="C92" s="142">
        <v>0.008</v>
      </c>
      <c r="D92" s="19" t="s">
        <v>135</v>
      </c>
      <c r="E92" s="23" t="s">
        <v>30</v>
      </c>
      <c r="F92" s="21"/>
      <c r="G92" s="55"/>
      <c r="H92" s="56"/>
      <c r="I92" s="59"/>
    </row>
    <row r="93" spans="1:9" ht="15">
      <c r="A93" s="18" t="s">
        <v>277</v>
      </c>
      <c r="B93" s="170" t="s">
        <v>278</v>
      </c>
      <c r="C93" s="142">
        <v>0.006</v>
      </c>
      <c r="D93" s="19" t="s">
        <v>359</v>
      </c>
      <c r="E93" s="23" t="s">
        <v>30</v>
      </c>
      <c r="F93" s="21"/>
      <c r="G93" s="55"/>
      <c r="H93" s="56"/>
      <c r="I93" s="59"/>
    </row>
    <row r="94" spans="1:9" ht="15">
      <c r="A94" s="18" t="s">
        <v>279</v>
      </c>
      <c r="B94" s="168" t="s">
        <v>280</v>
      </c>
      <c r="C94" s="142">
        <v>0.08</v>
      </c>
      <c r="D94" s="19" t="s">
        <v>158</v>
      </c>
      <c r="E94" s="23" t="s">
        <v>30</v>
      </c>
      <c r="F94" s="21"/>
      <c r="G94" s="55"/>
      <c r="H94" s="56"/>
      <c r="I94" s="59"/>
    </row>
    <row r="95" spans="1:9" ht="15">
      <c r="A95" s="18" t="s">
        <v>281</v>
      </c>
      <c r="B95" s="168" t="s">
        <v>282</v>
      </c>
      <c r="C95" s="142">
        <v>9E-05</v>
      </c>
      <c r="D95" s="19" t="s">
        <v>372</v>
      </c>
      <c r="E95" s="23" t="s">
        <v>13</v>
      </c>
      <c r="F95" s="21"/>
      <c r="G95" s="55"/>
      <c r="H95" s="56"/>
      <c r="I95" s="59"/>
    </row>
    <row r="96" spans="1:9" ht="15">
      <c r="A96" s="18" t="s">
        <v>11</v>
      </c>
      <c r="B96" s="168" t="s">
        <v>12</v>
      </c>
      <c r="C96" s="142">
        <v>0.01</v>
      </c>
      <c r="D96" s="19" t="s">
        <v>420</v>
      </c>
      <c r="E96" s="23" t="s">
        <v>30</v>
      </c>
      <c r="F96" s="21"/>
      <c r="G96" s="55"/>
      <c r="H96" s="56"/>
      <c r="I96" s="59"/>
    </row>
    <row r="97" spans="1:9" ht="15">
      <c r="A97" s="18" t="s">
        <v>283</v>
      </c>
      <c r="B97" s="177" t="s">
        <v>284</v>
      </c>
      <c r="C97" s="142">
        <v>2</v>
      </c>
      <c r="D97" s="19" t="s">
        <v>373</v>
      </c>
      <c r="E97" s="23" t="s">
        <v>30</v>
      </c>
      <c r="F97" s="21"/>
      <c r="G97" s="55"/>
      <c r="H97" s="56"/>
      <c r="I97" s="59"/>
    </row>
    <row r="98" spans="1:9" ht="15">
      <c r="A98" s="18" t="s">
        <v>69</v>
      </c>
      <c r="B98" s="168" t="s">
        <v>70</v>
      </c>
      <c r="C98" s="142">
        <v>0.004</v>
      </c>
      <c r="D98" s="19" t="s">
        <v>135</v>
      </c>
      <c r="E98" s="23" t="s">
        <v>30</v>
      </c>
      <c r="F98" s="21"/>
      <c r="G98" s="55"/>
      <c r="H98" s="56"/>
      <c r="I98" s="59"/>
    </row>
    <row r="99" spans="1:9" ht="15">
      <c r="A99" s="18" t="s">
        <v>285</v>
      </c>
      <c r="B99" s="176" t="s">
        <v>286</v>
      </c>
      <c r="C99" s="142">
        <v>0.0005</v>
      </c>
      <c r="D99" s="19" t="s">
        <v>358</v>
      </c>
      <c r="E99" s="23" t="s">
        <v>30</v>
      </c>
      <c r="F99" s="21"/>
      <c r="G99" s="55"/>
      <c r="H99" s="56"/>
      <c r="I99" s="59"/>
    </row>
    <row r="100" spans="1:9" ht="15">
      <c r="A100" s="18" t="s">
        <v>287</v>
      </c>
      <c r="B100" s="168" t="s">
        <v>288</v>
      </c>
      <c r="C100" s="142">
        <v>0.1</v>
      </c>
      <c r="D100" s="19" t="s">
        <v>374</v>
      </c>
      <c r="E100" s="23" t="s">
        <v>30</v>
      </c>
      <c r="F100" s="21"/>
      <c r="G100" s="55"/>
      <c r="H100" s="56"/>
      <c r="I100" s="59"/>
    </row>
    <row r="101" spans="1:9" ht="15">
      <c r="A101" s="18" t="s">
        <v>59</v>
      </c>
      <c r="B101" s="168" t="s">
        <v>60</v>
      </c>
      <c r="C101" s="142">
        <v>0.001</v>
      </c>
      <c r="D101" s="19" t="s">
        <v>79</v>
      </c>
      <c r="E101" s="23" t="s">
        <v>13</v>
      </c>
      <c r="F101" s="21"/>
      <c r="G101" s="55"/>
      <c r="H101" s="56"/>
      <c r="I101" s="59"/>
    </row>
    <row r="102" spans="1:9" ht="15">
      <c r="A102" s="18" t="s">
        <v>289</v>
      </c>
      <c r="B102" s="168" t="s">
        <v>290</v>
      </c>
      <c r="C102" s="142">
        <v>1</v>
      </c>
      <c r="D102" s="19" t="s">
        <v>375</v>
      </c>
      <c r="E102" s="23" t="s">
        <v>9</v>
      </c>
      <c r="F102" s="21"/>
      <c r="G102" s="55"/>
      <c r="H102" s="55"/>
      <c r="I102" s="59"/>
    </row>
    <row r="103" spans="1:9" ht="15">
      <c r="A103" s="18" t="s">
        <v>98</v>
      </c>
      <c r="B103" s="168" t="s">
        <v>99</v>
      </c>
      <c r="C103" s="142">
        <v>0.003</v>
      </c>
      <c r="D103" s="19" t="s">
        <v>135</v>
      </c>
      <c r="E103" s="23" t="s">
        <v>30</v>
      </c>
      <c r="F103" s="21"/>
      <c r="G103" s="55"/>
      <c r="H103" s="56"/>
      <c r="I103" s="59"/>
    </row>
    <row r="104" spans="1:9" ht="30.75">
      <c r="A104" s="18" t="s">
        <v>295</v>
      </c>
      <c r="B104" s="168" t="s">
        <v>296</v>
      </c>
      <c r="C104" s="142">
        <v>0.2</v>
      </c>
      <c r="D104" s="25" t="s">
        <v>418</v>
      </c>
      <c r="E104" s="23" t="s">
        <v>30</v>
      </c>
      <c r="F104" s="21"/>
      <c r="G104" s="55"/>
      <c r="H104" s="56"/>
      <c r="I104" s="59"/>
    </row>
    <row r="105" spans="1:9" ht="15">
      <c r="A105" s="74" t="s">
        <v>297</v>
      </c>
      <c r="B105" s="178"/>
      <c r="C105" s="72"/>
      <c r="D105" s="73"/>
      <c r="E105" s="73"/>
      <c r="F105" s="73"/>
      <c r="I105" s="59"/>
    </row>
    <row r="106" spans="1:9" ht="15">
      <c r="A106" s="18" t="s">
        <v>102</v>
      </c>
      <c r="B106" s="168" t="s">
        <v>103</v>
      </c>
      <c r="C106" s="142">
        <v>0.0004</v>
      </c>
      <c r="D106" s="19" t="s">
        <v>419</v>
      </c>
      <c r="E106" s="23" t="s">
        <v>30</v>
      </c>
      <c r="F106" s="21"/>
      <c r="G106" s="55"/>
      <c r="H106" s="55"/>
      <c r="I106" s="59"/>
    </row>
    <row r="107" spans="1:9" ht="15">
      <c r="A107" s="18" t="s">
        <v>298</v>
      </c>
      <c r="B107" s="168" t="s">
        <v>299</v>
      </c>
      <c r="C107" s="142">
        <v>0.0003</v>
      </c>
      <c r="D107" s="19" t="s">
        <v>300</v>
      </c>
      <c r="E107" s="23" t="s">
        <v>30</v>
      </c>
      <c r="F107" s="21"/>
      <c r="G107" s="55"/>
      <c r="H107" s="55"/>
      <c r="I107" s="59"/>
    </row>
    <row r="108" spans="1:9" ht="15">
      <c r="A108" s="18" t="s">
        <v>302</v>
      </c>
      <c r="B108" s="168" t="s">
        <v>303</v>
      </c>
      <c r="C108" s="142">
        <v>0.2</v>
      </c>
      <c r="D108" s="19" t="s">
        <v>158</v>
      </c>
      <c r="E108" s="23" t="s">
        <v>30</v>
      </c>
      <c r="F108" s="21"/>
      <c r="G108" s="55"/>
      <c r="H108" s="55"/>
      <c r="I108" s="59"/>
    </row>
    <row r="109" spans="1:9" ht="15">
      <c r="A109" s="18" t="s">
        <v>304</v>
      </c>
      <c r="B109" s="168" t="s">
        <v>305</v>
      </c>
      <c r="C109" s="142">
        <v>0.002</v>
      </c>
      <c r="D109" s="19" t="s">
        <v>161</v>
      </c>
      <c r="E109" s="23" t="s">
        <v>30</v>
      </c>
      <c r="F109" s="21"/>
      <c r="G109" s="55"/>
      <c r="H109" s="55"/>
      <c r="I109" s="59"/>
    </row>
    <row r="110" spans="1:9" ht="15">
      <c r="A110" s="18" t="s">
        <v>306</v>
      </c>
      <c r="B110" s="168" t="s">
        <v>307</v>
      </c>
      <c r="C110" s="142">
        <v>0.2</v>
      </c>
      <c r="D110" s="19" t="s">
        <v>79</v>
      </c>
      <c r="E110" s="23" t="s">
        <v>30</v>
      </c>
      <c r="F110" s="21"/>
      <c r="G110" s="55"/>
      <c r="I110" s="59"/>
    </row>
    <row r="111" spans="1:9" ht="15">
      <c r="A111" s="18" t="s">
        <v>82</v>
      </c>
      <c r="B111" s="168" t="s">
        <v>83</v>
      </c>
      <c r="C111" s="151">
        <v>0.0001</v>
      </c>
      <c r="D111" s="44" t="s">
        <v>84</v>
      </c>
      <c r="E111" s="48" t="s">
        <v>21</v>
      </c>
      <c r="F111" s="45"/>
      <c r="G111" s="55"/>
      <c r="I111" s="59"/>
    </row>
    <row r="112" spans="1:9" ht="15">
      <c r="A112" s="18" t="s">
        <v>309</v>
      </c>
      <c r="B112" s="168" t="s">
        <v>310</v>
      </c>
      <c r="C112" s="142" t="s">
        <v>10</v>
      </c>
      <c r="D112" s="31"/>
      <c r="E112" s="23"/>
      <c r="F112" s="21"/>
      <c r="G112" s="55"/>
      <c r="H112" s="55"/>
      <c r="I112" s="59"/>
    </row>
    <row r="113" spans="1:9" ht="15">
      <c r="A113" s="18" t="s">
        <v>311</v>
      </c>
      <c r="B113" s="168" t="s">
        <v>312</v>
      </c>
      <c r="C113" s="142">
        <v>0.003</v>
      </c>
      <c r="D113" s="31"/>
      <c r="E113" s="23"/>
      <c r="F113" s="45" t="s">
        <v>376</v>
      </c>
      <c r="G113" s="55"/>
      <c r="I113" s="59"/>
    </row>
    <row r="114" spans="1:9" ht="15">
      <c r="A114" s="18" t="s">
        <v>314</v>
      </c>
      <c r="B114" s="168" t="s">
        <v>315</v>
      </c>
      <c r="C114" s="152">
        <v>1.5</v>
      </c>
      <c r="D114" s="19" t="s">
        <v>403</v>
      </c>
      <c r="E114" s="23" t="s">
        <v>30</v>
      </c>
      <c r="F114" s="21"/>
      <c r="G114" s="55"/>
      <c r="H114" s="55"/>
      <c r="I114" s="59"/>
    </row>
    <row r="115" spans="1:9" ht="15">
      <c r="A115" s="18" t="s">
        <v>14</v>
      </c>
      <c r="B115" s="168" t="s">
        <v>452</v>
      </c>
      <c r="C115" s="142">
        <v>0.003</v>
      </c>
      <c r="D115" s="19" t="s">
        <v>403</v>
      </c>
      <c r="E115" s="23" t="s">
        <v>30</v>
      </c>
      <c r="F115" s="21"/>
      <c r="G115" s="55"/>
      <c r="H115" s="55"/>
      <c r="I115" s="59"/>
    </row>
    <row r="116" spans="1:9" ht="15">
      <c r="A116" s="18" t="s">
        <v>316</v>
      </c>
      <c r="B116" s="168" t="s">
        <v>317</v>
      </c>
      <c r="C116" s="142">
        <v>0.0003</v>
      </c>
      <c r="D116" s="19" t="s">
        <v>372</v>
      </c>
      <c r="E116" s="23" t="s">
        <v>13</v>
      </c>
      <c r="F116" s="45"/>
      <c r="G116" s="55"/>
      <c r="I116" s="59"/>
    </row>
    <row r="117" spans="1:9" ht="15">
      <c r="A117" s="18" t="s">
        <v>45</v>
      </c>
      <c r="B117" s="168" t="s">
        <v>46</v>
      </c>
      <c r="C117" s="142">
        <v>0.04</v>
      </c>
      <c r="D117" s="19" t="s">
        <v>161</v>
      </c>
      <c r="E117" s="23" t="s">
        <v>9</v>
      </c>
      <c r="F117" s="21"/>
      <c r="G117" s="55"/>
      <c r="H117" s="56"/>
      <c r="I117" s="59"/>
    </row>
    <row r="118" spans="1:9" ht="15">
      <c r="A118" s="18" t="s">
        <v>318</v>
      </c>
      <c r="B118" s="168" t="s">
        <v>319</v>
      </c>
      <c r="C118" s="142">
        <v>0.0006</v>
      </c>
      <c r="D118" s="19" t="s">
        <v>79</v>
      </c>
      <c r="E118" s="23" t="s">
        <v>30</v>
      </c>
      <c r="F118" s="45"/>
      <c r="G118" s="55"/>
      <c r="I118" s="59"/>
    </row>
    <row r="119" spans="1:9" ht="15">
      <c r="A119" s="24" t="s">
        <v>108</v>
      </c>
      <c r="B119" s="177" t="s">
        <v>377</v>
      </c>
      <c r="C119" s="142">
        <v>0.06</v>
      </c>
      <c r="D119" s="19" t="s">
        <v>378</v>
      </c>
      <c r="E119" s="23" t="s">
        <v>30</v>
      </c>
      <c r="F119" s="21"/>
      <c r="G119" s="55"/>
      <c r="H119" s="56"/>
      <c r="I119" s="59"/>
    </row>
    <row r="120" spans="1:9" ht="15">
      <c r="A120" s="18" t="s">
        <v>320</v>
      </c>
      <c r="B120" s="168" t="s">
        <v>321</v>
      </c>
      <c r="C120" s="142">
        <v>0.7</v>
      </c>
      <c r="D120" s="19" t="s">
        <v>161</v>
      </c>
      <c r="E120" s="23" t="s">
        <v>13</v>
      </c>
      <c r="F120" s="21"/>
      <c r="G120" s="55"/>
      <c r="H120" s="56"/>
      <c r="I120" s="59"/>
    </row>
    <row r="121" spans="1:9" ht="15">
      <c r="A121" s="18" t="s">
        <v>379</v>
      </c>
      <c r="B121" s="168" t="s">
        <v>380</v>
      </c>
      <c r="C121" s="142" t="s">
        <v>10</v>
      </c>
      <c r="D121" s="31"/>
      <c r="E121" s="23"/>
      <c r="F121" s="45" t="s">
        <v>381</v>
      </c>
      <c r="G121" s="55"/>
      <c r="I121" s="59"/>
    </row>
    <row r="122" spans="1:9" ht="15">
      <c r="A122" s="18" t="s">
        <v>50</v>
      </c>
      <c r="B122" s="168" t="s">
        <v>51</v>
      </c>
      <c r="C122" s="152">
        <v>0.024</v>
      </c>
      <c r="D122" s="19" t="s">
        <v>359</v>
      </c>
      <c r="E122" s="23" t="s">
        <v>30</v>
      </c>
      <c r="F122" s="45"/>
      <c r="G122" s="55"/>
      <c r="I122" s="55"/>
    </row>
    <row r="123" spans="1:9" ht="15">
      <c r="A123" s="24" t="s">
        <v>28</v>
      </c>
      <c r="B123" s="179" t="s">
        <v>487</v>
      </c>
      <c r="C123" s="142">
        <v>0.0003</v>
      </c>
      <c r="D123" s="19" t="s">
        <v>405</v>
      </c>
      <c r="E123" s="23" t="s">
        <v>30</v>
      </c>
      <c r="F123" s="45"/>
      <c r="G123" s="55"/>
      <c r="I123" s="55"/>
    </row>
    <row r="124" spans="1:9" ht="15">
      <c r="A124" s="18" t="s">
        <v>322</v>
      </c>
      <c r="B124" s="168" t="s">
        <v>323</v>
      </c>
      <c r="C124" s="153" t="s">
        <v>10</v>
      </c>
      <c r="D124" s="21"/>
      <c r="E124" s="21"/>
      <c r="F124" s="21"/>
      <c r="G124" s="55"/>
      <c r="H124" s="56"/>
      <c r="I124" s="59"/>
    </row>
    <row r="125" spans="1:9" ht="15">
      <c r="A125" s="18" t="s">
        <v>324</v>
      </c>
      <c r="B125" s="168" t="s">
        <v>325</v>
      </c>
      <c r="C125" s="142">
        <v>0.02</v>
      </c>
      <c r="D125" s="19" t="s">
        <v>370</v>
      </c>
      <c r="E125" s="23" t="s">
        <v>30</v>
      </c>
      <c r="F125" s="21"/>
      <c r="G125" s="55"/>
      <c r="H125" s="56"/>
      <c r="I125" s="59"/>
    </row>
    <row r="126" spans="1:9" ht="15">
      <c r="A126" s="18" t="s">
        <v>55</v>
      </c>
      <c r="B126" s="168" t="s">
        <v>56</v>
      </c>
      <c r="C126" s="152">
        <v>1.6</v>
      </c>
      <c r="D126" s="19" t="s">
        <v>419</v>
      </c>
      <c r="E126" s="23" t="s">
        <v>30</v>
      </c>
      <c r="F126" s="21"/>
      <c r="G126" s="55"/>
      <c r="H126" s="56"/>
      <c r="I126" s="59"/>
    </row>
    <row r="127" spans="1:9" ht="15">
      <c r="A127" s="18" t="s">
        <v>326</v>
      </c>
      <c r="B127" s="168" t="s">
        <v>327</v>
      </c>
      <c r="C127" s="142">
        <v>0.005</v>
      </c>
      <c r="D127" s="19" t="s">
        <v>382</v>
      </c>
      <c r="E127" s="23" t="s">
        <v>30</v>
      </c>
      <c r="F127" s="21"/>
      <c r="G127" s="55"/>
      <c r="H127" s="56"/>
      <c r="I127" s="59"/>
    </row>
    <row r="128" spans="1:9" ht="15">
      <c r="A128" s="18" t="s">
        <v>328</v>
      </c>
      <c r="B128" s="168" t="s">
        <v>329</v>
      </c>
      <c r="C128" s="142">
        <v>0.005</v>
      </c>
      <c r="D128" s="19" t="s">
        <v>383</v>
      </c>
      <c r="E128" s="23" t="s">
        <v>30</v>
      </c>
      <c r="F128" s="21"/>
      <c r="G128" s="55"/>
      <c r="H128" s="56"/>
      <c r="I128" s="59"/>
    </row>
    <row r="129" spans="1:9" ht="15">
      <c r="A129" s="18" t="s">
        <v>330</v>
      </c>
      <c r="B129" s="176" t="s">
        <v>331</v>
      </c>
      <c r="C129" s="142">
        <v>1E-05</v>
      </c>
      <c r="D129" s="19" t="s">
        <v>384</v>
      </c>
      <c r="E129" s="23" t="s">
        <v>13</v>
      </c>
      <c r="F129" s="23" t="s">
        <v>361</v>
      </c>
      <c r="G129" s="55"/>
      <c r="H129" s="56"/>
      <c r="I129" s="59"/>
    </row>
    <row r="130" spans="1:9" ht="15">
      <c r="A130" s="18" t="s">
        <v>332</v>
      </c>
      <c r="B130" s="176" t="s">
        <v>333</v>
      </c>
      <c r="C130" s="142">
        <v>7E-05</v>
      </c>
      <c r="D130" s="19" t="s">
        <v>158</v>
      </c>
      <c r="E130" s="23" t="s">
        <v>13</v>
      </c>
      <c r="F130" s="21"/>
      <c r="G130" s="55"/>
      <c r="H130" s="56"/>
      <c r="I130" s="59"/>
    </row>
    <row r="131" spans="1:9" ht="15">
      <c r="A131" s="18" t="s">
        <v>334</v>
      </c>
      <c r="B131" s="168" t="s">
        <v>335</v>
      </c>
      <c r="C131" s="142">
        <v>0.3</v>
      </c>
      <c r="D131" s="19" t="s">
        <v>419</v>
      </c>
      <c r="E131" s="23" t="s">
        <v>30</v>
      </c>
      <c r="F131" s="21"/>
      <c r="G131" s="55"/>
      <c r="H131" s="56"/>
      <c r="I131" s="59"/>
    </row>
    <row r="132" spans="1:9" ht="15">
      <c r="A132" s="21"/>
      <c r="C132" s="29"/>
      <c r="D132" s="21"/>
      <c r="E132" s="21"/>
      <c r="F132" s="21"/>
      <c r="G132" s="63"/>
      <c r="H132" s="56"/>
      <c r="I132" s="59"/>
    </row>
    <row r="133" spans="1:9" ht="15">
      <c r="A133" s="30" t="s">
        <v>385</v>
      </c>
      <c r="B133" s="62"/>
      <c r="C133" s="25"/>
      <c r="D133" s="21"/>
      <c r="E133" s="21"/>
      <c r="F133" s="21"/>
      <c r="G133" s="55"/>
      <c r="H133" s="56"/>
      <c r="I133" s="59"/>
    </row>
    <row r="134" spans="1:9" ht="15">
      <c r="A134" s="32" t="s">
        <v>386</v>
      </c>
      <c r="B134" s="62"/>
      <c r="C134" s="25"/>
      <c r="D134" s="21"/>
      <c r="E134" s="21"/>
      <c r="F134" s="21"/>
      <c r="G134" s="55"/>
      <c r="H134" s="56"/>
      <c r="I134" s="59"/>
    </row>
    <row r="135" spans="1:9" ht="15">
      <c r="A135" s="32" t="s">
        <v>387</v>
      </c>
      <c r="B135" s="62"/>
      <c r="C135" s="25"/>
      <c r="D135" s="21"/>
      <c r="E135" s="21"/>
      <c r="F135" s="21"/>
      <c r="G135" s="55"/>
      <c r="H135" s="56"/>
      <c r="I135" s="59"/>
    </row>
    <row r="136" spans="1:6" ht="15">
      <c r="A136" s="31" t="s">
        <v>113</v>
      </c>
      <c r="B136" s="62"/>
      <c r="C136" s="25"/>
      <c r="D136" s="21"/>
      <c r="E136" s="21"/>
      <c r="F136" s="21"/>
    </row>
    <row r="137" spans="1:6" ht="15">
      <c r="A137" s="31" t="s">
        <v>388</v>
      </c>
      <c r="B137" s="62"/>
      <c r="C137" s="25"/>
      <c r="D137" s="21"/>
      <c r="E137" s="21"/>
      <c r="F137" s="21"/>
    </row>
    <row r="138" spans="1:6" ht="15">
      <c r="A138" s="31" t="s">
        <v>340</v>
      </c>
      <c r="B138" s="62"/>
      <c r="C138" s="62"/>
      <c r="D138" s="21"/>
      <c r="E138" s="21"/>
      <c r="F138" s="21"/>
    </row>
    <row r="139" spans="1:6" ht="15">
      <c r="A139" s="31" t="s">
        <v>389</v>
      </c>
      <c r="B139" s="62"/>
      <c r="C139" s="62"/>
      <c r="D139" s="21"/>
      <c r="E139" s="21"/>
      <c r="F139" s="21"/>
    </row>
    <row r="140" spans="1:6" ht="15">
      <c r="A140" s="31" t="s">
        <v>115</v>
      </c>
      <c r="B140" s="62"/>
      <c r="C140" s="62"/>
      <c r="D140" s="21"/>
      <c r="E140" s="21"/>
      <c r="F140" s="21"/>
    </row>
    <row r="141" spans="1:6" ht="15">
      <c r="A141" s="31" t="s">
        <v>390</v>
      </c>
      <c r="B141" s="62"/>
      <c r="C141" s="62"/>
      <c r="D141" s="21"/>
      <c r="E141" s="21"/>
      <c r="F141" s="21"/>
    </row>
    <row r="142" spans="1:6" ht="15">
      <c r="A142" s="32" t="s">
        <v>117</v>
      </c>
      <c r="B142" s="62"/>
      <c r="C142" s="25"/>
      <c r="D142" s="21"/>
      <c r="E142" s="21"/>
      <c r="F142" s="21"/>
    </row>
    <row r="143" spans="1:6" ht="15">
      <c r="A143" s="31" t="s">
        <v>391</v>
      </c>
      <c r="B143" s="62"/>
      <c r="C143" s="29"/>
      <c r="D143" s="21"/>
      <c r="E143" s="21"/>
      <c r="F143" s="21"/>
    </row>
    <row r="144" spans="1:6" ht="15">
      <c r="A144" s="31" t="s">
        <v>118</v>
      </c>
      <c r="B144" s="29"/>
      <c r="C144" s="29"/>
      <c r="D144" s="21"/>
      <c r="E144" s="21"/>
      <c r="F144" s="21"/>
    </row>
    <row r="145" spans="1:6" ht="15">
      <c r="A145" s="31" t="s">
        <v>345</v>
      </c>
      <c r="B145" s="29"/>
      <c r="C145" s="29"/>
      <c r="D145" s="21"/>
      <c r="E145" s="21"/>
      <c r="F145" s="21"/>
    </row>
    <row r="146" spans="1:6" ht="15">
      <c r="A146" s="155" t="s">
        <v>485</v>
      </c>
      <c r="B146" s="155"/>
      <c r="C146" s="155"/>
      <c r="D146" s="155"/>
      <c r="E146" s="155"/>
      <c r="F146" s="155"/>
    </row>
    <row r="147" spans="1:6" ht="15">
      <c r="A147" s="28"/>
      <c r="B147" s="33"/>
      <c r="C147" s="33"/>
      <c r="D147" s="28"/>
      <c r="E147" s="28"/>
      <c r="F147" s="28"/>
    </row>
    <row r="148" spans="1:6" ht="15">
      <c r="A148" s="34" t="s">
        <v>545</v>
      </c>
      <c r="B148" s="33"/>
      <c r="C148" s="33"/>
      <c r="D148" s="28"/>
      <c r="E148" s="28"/>
      <c r="F148" s="28"/>
    </row>
    <row r="149" ht="15">
      <c r="A149" s="50"/>
    </row>
  </sheetData>
  <sheetProtection password="CC14" sheet="1" objects="1" scenarios="1" selectLockedCells="1" selectUnlockedCells="1"/>
  <mergeCells count="1">
    <mergeCell ref="A146:F1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3.75390625" style="8" customWidth="1"/>
    <col min="2" max="2" width="50.375" style="51" bestFit="1" customWidth="1"/>
    <col min="3" max="3" width="19.875" style="8" customWidth="1"/>
    <col min="4" max="4" width="21.625" style="51" customWidth="1"/>
    <col min="5" max="5" width="9.375" style="8" customWidth="1"/>
    <col min="6" max="6" width="20.625" style="8" bestFit="1" customWidth="1"/>
    <col min="7" max="7" width="33.375" style="8" bestFit="1" customWidth="1"/>
    <col min="8" max="16384" width="9.00390625" style="8" customWidth="1"/>
  </cols>
  <sheetData>
    <row r="1" spans="1:7" ht="84.75" customHeight="1">
      <c r="A1" s="9" t="s">
        <v>3</v>
      </c>
      <c r="B1" s="10" t="s">
        <v>119</v>
      </c>
      <c r="C1" s="35" t="s">
        <v>457</v>
      </c>
      <c r="D1" s="97" t="s">
        <v>502</v>
      </c>
      <c r="E1" s="12" t="s">
        <v>120</v>
      </c>
      <c r="F1" s="36" t="s">
        <v>458</v>
      </c>
      <c r="G1" s="12" t="s">
        <v>121</v>
      </c>
    </row>
    <row r="2" spans="1:7" ht="15">
      <c r="A2" s="84" t="s">
        <v>124</v>
      </c>
      <c r="B2" s="85"/>
      <c r="C2" s="86"/>
      <c r="D2" s="83"/>
      <c r="E2" s="81"/>
      <c r="F2" s="81"/>
      <c r="G2" s="82"/>
    </row>
    <row r="3" spans="1:7" ht="15">
      <c r="A3" s="18" t="s">
        <v>125</v>
      </c>
      <c r="B3" s="168" t="s">
        <v>126</v>
      </c>
      <c r="C3" s="141" t="s">
        <v>10</v>
      </c>
      <c r="D3" s="25"/>
      <c r="E3" s="19"/>
      <c r="F3" s="37" t="s">
        <v>10</v>
      </c>
      <c r="G3" s="23"/>
    </row>
    <row r="4" spans="1:7" ht="15">
      <c r="A4" s="18" t="s">
        <v>33</v>
      </c>
      <c r="B4" s="168" t="s">
        <v>34</v>
      </c>
      <c r="C4" s="150" t="s">
        <v>10</v>
      </c>
      <c r="D4" s="42"/>
      <c r="E4" s="42"/>
      <c r="F4" s="37" t="s">
        <v>10</v>
      </c>
      <c r="G4" s="23"/>
    </row>
    <row r="5" spans="1:7" ht="15">
      <c r="A5" s="18" t="s">
        <v>127</v>
      </c>
      <c r="B5" s="168" t="s">
        <v>128</v>
      </c>
      <c r="C5" s="141" t="s">
        <v>10</v>
      </c>
      <c r="D5" s="25"/>
      <c r="E5" s="19"/>
      <c r="F5" s="37" t="s">
        <v>10</v>
      </c>
      <c r="G5" s="23"/>
    </row>
    <row r="6" spans="1:7" ht="15">
      <c r="A6" s="18" t="s">
        <v>131</v>
      </c>
      <c r="B6" s="168" t="s">
        <v>132</v>
      </c>
      <c r="C6" s="141" t="s">
        <v>10</v>
      </c>
      <c r="D6" s="25"/>
      <c r="E6" s="19"/>
      <c r="F6" s="37" t="s">
        <v>10</v>
      </c>
      <c r="G6" s="23"/>
    </row>
    <row r="7" spans="1:7" ht="15">
      <c r="A7" s="18" t="s">
        <v>133</v>
      </c>
      <c r="B7" s="168" t="s">
        <v>134</v>
      </c>
      <c r="C7" s="141" t="s">
        <v>10</v>
      </c>
      <c r="D7" s="25"/>
      <c r="E7" s="19"/>
      <c r="F7" s="37" t="s">
        <v>10</v>
      </c>
      <c r="G7" s="23"/>
    </row>
    <row r="8" spans="1:7" ht="15">
      <c r="A8" s="18" t="s">
        <v>137</v>
      </c>
      <c r="B8" s="168" t="s">
        <v>138</v>
      </c>
      <c r="C8" s="141" t="s">
        <v>10</v>
      </c>
      <c r="D8" s="25"/>
      <c r="E8" s="19"/>
      <c r="F8" s="37" t="s">
        <v>10</v>
      </c>
      <c r="G8" s="23"/>
    </row>
    <row r="9" spans="1:7" ht="15">
      <c r="A9" s="18" t="s">
        <v>77</v>
      </c>
      <c r="B9" s="169" t="s">
        <v>78</v>
      </c>
      <c r="C9" s="141" t="s">
        <v>10</v>
      </c>
      <c r="D9" s="25"/>
      <c r="E9" s="19"/>
      <c r="F9" s="37" t="s">
        <v>10</v>
      </c>
      <c r="G9" s="23"/>
    </row>
    <row r="10" spans="1:7" ht="15">
      <c r="A10" s="18" t="s">
        <v>139</v>
      </c>
      <c r="B10" s="168" t="s">
        <v>140</v>
      </c>
      <c r="C10" s="79">
        <v>0.03</v>
      </c>
      <c r="D10" s="25" t="s">
        <v>419</v>
      </c>
      <c r="E10" s="19" t="s">
        <v>30</v>
      </c>
      <c r="F10" s="37">
        <f>(C10*20)/70</f>
        <v>0.008571428571428572</v>
      </c>
      <c r="G10" s="23"/>
    </row>
    <row r="11" spans="1:7" ht="15">
      <c r="A11" s="18" t="s">
        <v>144</v>
      </c>
      <c r="B11" s="168" t="s">
        <v>438</v>
      </c>
      <c r="C11" s="141" t="s">
        <v>10</v>
      </c>
      <c r="D11" s="25"/>
      <c r="E11" s="19"/>
      <c r="F11" s="37" t="s">
        <v>10</v>
      </c>
      <c r="G11" s="23"/>
    </row>
    <row r="12" spans="1:7" ht="15">
      <c r="A12" s="18" t="s">
        <v>36</v>
      </c>
      <c r="B12" s="170" t="s">
        <v>441</v>
      </c>
      <c r="C12" s="142">
        <v>2E-06</v>
      </c>
      <c r="D12" s="25" t="s">
        <v>392</v>
      </c>
      <c r="E12" s="19" t="s">
        <v>30</v>
      </c>
      <c r="F12" s="37">
        <f>(C12*20)/70</f>
        <v>5.714285714285714E-07</v>
      </c>
      <c r="G12" s="23"/>
    </row>
    <row r="13" spans="1:7" ht="15">
      <c r="A13" s="18" t="s">
        <v>150</v>
      </c>
      <c r="B13" s="170" t="s">
        <v>439</v>
      </c>
      <c r="C13" s="141" t="s">
        <v>10</v>
      </c>
      <c r="D13" s="25"/>
      <c r="E13" s="19"/>
      <c r="F13" s="37" t="s">
        <v>10</v>
      </c>
      <c r="G13" s="23"/>
    </row>
    <row r="14" spans="1:7" ht="15">
      <c r="A14" s="18" t="s">
        <v>151</v>
      </c>
      <c r="B14" s="170" t="s">
        <v>440</v>
      </c>
      <c r="C14" s="141" t="s">
        <v>10</v>
      </c>
      <c r="D14" s="25"/>
      <c r="E14" s="19"/>
      <c r="F14" s="37" t="s">
        <v>10</v>
      </c>
      <c r="G14" s="23"/>
    </row>
    <row r="15" spans="1:7" ht="15">
      <c r="A15" s="18" t="s">
        <v>152</v>
      </c>
      <c r="B15" s="168" t="s">
        <v>153</v>
      </c>
      <c r="C15" s="141" t="s">
        <v>10</v>
      </c>
      <c r="D15" s="25"/>
      <c r="E15" s="19"/>
      <c r="F15" s="37" t="s">
        <v>10</v>
      </c>
      <c r="G15" s="23"/>
    </row>
    <row r="16" spans="1:7" ht="15">
      <c r="A16" s="18" t="s">
        <v>154</v>
      </c>
      <c r="B16" s="168" t="s">
        <v>155</v>
      </c>
      <c r="C16" s="141" t="s">
        <v>10</v>
      </c>
      <c r="D16" s="25"/>
      <c r="E16" s="19"/>
      <c r="F16" s="37" t="s">
        <v>10</v>
      </c>
      <c r="G16" s="23"/>
    </row>
    <row r="17" spans="1:7" ht="15">
      <c r="A17" s="18" t="s">
        <v>39</v>
      </c>
      <c r="B17" s="170" t="s">
        <v>40</v>
      </c>
      <c r="C17" s="141" t="s">
        <v>10</v>
      </c>
      <c r="D17" s="25"/>
      <c r="E17" s="19"/>
      <c r="F17" s="37" t="s">
        <v>10</v>
      </c>
      <c r="G17" s="23"/>
    </row>
    <row r="18" spans="1:7" ht="15">
      <c r="A18" s="18" t="s">
        <v>80</v>
      </c>
      <c r="B18" s="170" t="s">
        <v>81</v>
      </c>
      <c r="C18" s="141" t="s">
        <v>10</v>
      </c>
      <c r="D18" s="25"/>
      <c r="E18" s="19"/>
      <c r="F18" s="37" t="s">
        <v>10</v>
      </c>
      <c r="G18" s="23"/>
    </row>
    <row r="19" spans="1:7" ht="15">
      <c r="A19" s="18" t="s">
        <v>159</v>
      </c>
      <c r="B19" s="168" t="s">
        <v>160</v>
      </c>
      <c r="C19" s="141" t="s">
        <v>10</v>
      </c>
      <c r="D19" s="25"/>
      <c r="E19" s="19"/>
      <c r="F19" s="37" t="s">
        <v>10</v>
      </c>
      <c r="G19" s="23"/>
    </row>
    <row r="20" spans="1:7" ht="15">
      <c r="A20" s="18" t="s">
        <v>162</v>
      </c>
      <c r="B20" s="168" t="s">
        <v>393</v>
      </c>
      <c r="C20" s="141" t="s">
        <v>10</v>
      </c>
      <c r="D20" s="25"/>
      <c r="E20" s="19"/>
      <c r="F20" s="37" t="s">
        <v>10</v>
      </c>
      <c r="G20" s="23"/>
    </row>
    <row r="21" spans="1:7" ht="15">
      <c r="A21" s="18" t="s">
        <v>163</v>
      </c>
      <c r="B21" s="168" t="s">
        <v>164</v>
      </c>
      <c r="C21" s="141" t="s">
        <v>10</v>
      </c>
      <c r="D21" s="25"/>
      <c r="E21" s="19"/>
      <c r="F21" s="37" t="s">
        <v>10</v>
      </c>
      <c r="G21" s="23"/>
    </row>
    <row r="22" spans="1:7" ht="15">
      <c r="A22" s="24" t="s">
        <v>7</v>
      </c>
      <c r="B22" s="168" t="s">
        <v>8</v>
      </c>
      <c r="C22" s="141" t="s">
        <v>10</v>
      </c>
      <c r="D22" s="25"/>
      <c r="E22" s="19"/>
      <c r="F22" s="37" t="s">
        <v>10</v>
      </c>
      <c r="G22" s="23"/>
    </row>
    <row r="23" spans="1:7" ht="15">
      <c r="A23" s="18" t="s">
        <v>168</v>
      </c>
      <c r="B23" s="168" t="s">
        <v>169</v>
      </c>
      <c r="C23" s="141" t="s">
        <v>10</v>
      </c>
      <c r="D23" s="25"/>
      <c r="E23" s="19"/>
      <c r="F23" s="37" t="s">
        <v>10</v>
      </c>
      <c r="G23" s="23"/>
    </row>
    <row r="24" spans="1:7" ht="15">
      <c r="A24" s="18" t="s">
        <v>170</v>
      </c>
      <c r="B24" s="168" t="s">
        <v>171</v>
      </c>
      <c r="C24" s="79">
        <v>0.7</v>
      </c>
      <c r="D24" s="25" t="s">
        <v>359</v>
      </c>
      <c r="E24" s="19" t="s">
        <v>30</v>
      </c>
      <c r="F24" s="37">
        <f>(C24*20)/70</f>
        <v>0.2</v>
      </c>
      <c r="G24" s="23"/>
    </row>
    <row r="25" spans="1:7" ht="15">
      <c r="A25" s="18" t="s">
        <v>172</v>
      </c>
      <c r="B25" s="168" t="s">
        <v>173</v>
      </c>
      <c r="C25" s="79">
        <v>0.1</v>
      </c>
      <c r="D25" s="25" t="s">
        <v>135</v>
      </c>
      <c r="E25" s="19" t="s">
        <v>30</v>
      </c>
      <c r="F25" s="37">
        <f>(C25*20)/70</f>
        <v>0.02857142857142857</v>
      </c>
      <c r="G25" s="23"/>
    </row>
    <row r="26" spans="1:7" ht="15">
      <c r="A26" s="18" t="s">
        <v>175</v>
      </c>
      <c r="B26" s="168" t="s">
        <v>176</v>
      </c>
      <c r="C26" s="79">
        <v>0.0007</v>
      </c>
      <c r="D26" s="25" t="s">
        <v>135</v>
      </c>
      <c r="E26" s="19" t="s">
        <v>30</v>
      </c>
      <c r="F26" s="37">
        <f>(C26*20)/70</f>
        <v>0.0002</v>
      </c>
      <c r="G26" s="23"/>
    </row>
    <row r="27" spans="1:7" ht="15">
      <c r="A27" s="18" t="s">
        <v>85</v>
      </c>
      <c r="B27" s="171" t="s">
        <v>538</v>
      </c>
      <c r="C27" s="141" t="s">
        <v>10</v>
      </c>
      <c r="D27" s="25"/>
      <c r="E27" s="19"/>
      <c r="F27" s="37" t="s">
        <v>10</v>
      </c>
      <c r="G27" s="23"/>
    </row>
    <row r="28" spans="1:7" ht="15" customHeight="1">
      <c r="A28" s="18" t="s">
        <v>178</v>
      </c>
      <c r="B28" s="168" t="s">
        <v>179</v>
      </c>
      <c r="C28" s="79">
        <v>0.05</v>
      </c>
      <c r="D28" s="25" t="s">
        <v>394</v>
      </c>
      <c r="E28" s="19" t="s">
        <v>13</v>
      </c>
      <c r="F28" s="37">
        <f>(C28*20)/70</f>
        <v>0.014285714285714285</v>
      </c>
      <c r="G28" s="23"/>
    </row>
    <row r="29" spans="1:7" ht="15">
      <c r="A29" s="18" t="s">
        <v>180</v>
      </c>
      <c r="B29" s="170" t="s">
        <v>181</v>
      </c>
      <c r="C29" s="141" t="s">
        <v>10</v>
      </c>
      <c r="D29" s="25"/>
      <c r="E29" s="19"/>
      <c r="F29" s="37" t="s">
        <v>10</v>
      </c>
      <c r="G29" s="23"/>
    </row>
    <row r="30" spans="1:7" ht="15">
      <c r="A30" s="18" t="s">
        <v>182</v>
      </c>
      <c r="B30" s="168" t="s">
        <v>183</v>
      </c>
      <c r="C30" s="147">
        <v>0.00195</v>
      </c>
      <c r="D30" s="87" t="s">
        <v>491</v>
      </c>
      <c r="E30" s="88" t="s">
        <v>21</v>
      </c>
      <c r="F30" s="93">
        <f>(C30*20)/70</f>
        <v>0.0005571428571428572</v>
      </c>
      <c r="G30" s="23"/>
    </row>
    <row r="31" spans="1:7" ht="15">
      <c r="A31" s="18" t="s">
        <v>42</v>
      </c>
      <c r="B31" s="168" t="s">
        <v>43</v>
      </c>
      <c r="C31" s="141" t="s">
        <v>10</v>
      </c>
      <c r="D31" s="25"/>
      <c r="E31" s="19"/>
      <c r="F31" s="37" t="s">
        <v>10</v>
      </c>
      <c r="G31" s="23"/>
    </row>
    <row r="32" spans="1:7" ht="15">
      <c r="A32" s="18" t="s">
        <v>184</v>
      </c>
      <c r="B32" s="170" t="s">
        <v>185</v>
      </c>
      <c r="C32" s="141" t="s">
        <v>10</v>
      </c>
      <c r="D32" s="25"/>
      <c r="E32" s="19"/>
      <c r="F32" s="37" t="s">
        <v>10</v>
      </c>
      <c r="G32" s="23"/>
    </row>
    <row r="33" spans="1:7" ht="15">
      <c r="A33" s="18" t="s">
        <v>186</v>
      </c>
      <c r="B33" s="71" t="s">
        <v>489</v>
      </c>
      <c r="C33" s="141" t="s">
        <v>10</v>
      </c>
      <c r="D33" s="25"/>
      <c r="E33" s="19"/>
      <c r="F33" s="37" t="s">
        <v>10</v>
      </c>
      <c r="G33" s="23"/>
    </row>
    <row r="34" spans="1:7" ht="15">
      <c r="A34" s="18" t="s">
        <v>20</v>
      </c>
      <c r="B34" s="172" t="s">
        <v>539</v>
      </c>
      <c r="C34" s="141" t="s">
        <v>10</v>
      </c>
      <c r="D34" s="25"/>
      <c r="E34" s="19"/>
      <c r="F34" s="37" t="s">
        <v>10</v>
      </c>
      <c r="G34" s="23"/>
    </row>
    <row r="35" spans="1:7" ht="15">
      <c r="A35" s="18" t="s">
        <v>23</v>
      </c>
      <c r="B35" s="172" t="s">
        <v>540</v>
      </c>
      <c r="C35" s="141" t="s">
        <v>10</v>
      </c>
      <c r="D35" s="25"/>
      <c r="E35" s="19"/>
      <c r="F35" s="37" t="s">
        <v>10</v>
      </c>
      <c r="G35" s="23"/>
    </row>
    <row r="36" spans="1:7" ht="15">
      <c r="A36" s="18" t="s">
        <v>48</v>
      </c>
      <c r="B36" s="168" t="s">
        <v>486</v>
      </c>
      <c r="C36" s="141" t="s">
        <v>10</v>
      </c>
      <c r="D36" s="25"/>
      <c r="E36" s="19"/>
      <c r="F36" s="37" t="s">
        <v>10</v>
      </c>
      <c r="G36" s="23"/>
    </row>
    <row r="37" spans="1:7" ht="15">
      <c r="A37" s="18" t="s">
        <v>187</v>
      </c>
      <c r="B37" s="168" t="s">
        <v>188</v>
      </c>
      <c r="C37" s="141" t="s">
        <v>10</v>
      </c>
      <c r="D37" s="25"/>
      <c r="E37" s="19"/>
      <c r="F37" s="37" t="s">
        <v>10</v>
      </c>
      <c r="G37" s="23"/>
    </row>
    <row r="38" spans="1:7" ht="15">
      <c r="A38" s="18" t="s">
        <v>189</v>
      </c>
      <c r="B38" s="170" t="s">
        <v>442</v>
      </c>
      <c r="C38" s="141" t="s">
        <v>10</v>
      </c>
      <c r="D38" s="25"/>
      <c r="E38" s="19"/>
      <c r="F38" s="37" t="s">
        <v>10</v>
      </c>
      <c r="G38" s="23"/>
    </row>
    <row r="39" spans="1:7" ht="15">
      <c r="A39" s="18" t="s">
        <v>191</v>
      </c>
      <c r="B39" s="168" t="s">
        <v>192</v>
      </c>
      <c r="C39" s="79">
        <v>0.0002</v>
      </c>
      <c r="D39" s="25" t="s">
        <v>79</v>
      </c>
      <c r="E39" s="19" t="s">
        <v>30</v>
      </c>
      <c r="F39" s="37">
        <f>(C39*20)/70</f>
        <v>5.714285714285714E-05</v>
      </c>
      <c r="G39" s="23"/>
    </row>
    <row r="40" spans="1:7" ht="15">
      <c r="A40" s="18" t="s">
        <v>193</v>
      </c>
      <c r="B40" s="168" t="s">
        <v>194</v>
      </c>
      <c r="C40" s="79">
        <v>0.009</v>
      </c>
      <c r="D40" s="25" t="s">
        <v>396</v>
      </c>
      <c r="E40" s="19" t="s">
        <v>30</v>
      </c>
      <c r="F40" s="37" t="s">
        <v>106</v>
      </c>
      <c r="G40" s="23"/>
    </row>
    <row r="41" spans="1:7" ht="15">
      <c r="A41" s="18" t="s">
        <v>195</v>
      </c>
      <c r="B41" s="168" t="s">
        <v>443</v>
      </c>
      <c r="C41" s="141" t="s">
        <v>10</v>
      </c>
      <c r="D41" s="25"/>
      <c r="E41" s="19"/>
      <c r="F41" s="37" t="s">
        <v>10</v>
      </c>
      <c r="G41" s="23"/>
    </row>
    <row r="42" spans="1:7" ht="15">
      <c r="A42" s="18" t="s">
        <v>196</v>
      </c>
      <c r="B42" s="170" t="s">
        <v>541</v>
      </c>
      <c r="C42" s="79">
        <v>0.2</v>
      </c>
      <c r="D42" s="25" t="s">
        <v>373</v>
      </c>
      <c r="E42" s="19" t="s">
        <v>9</v>
      </c>
      <c r="F42" s="37">
        <f>(C42*20)/70</f>
        <v>0.05714285714285714</v>
      </c>
      <c r="G42" s="23"/>
    </row>
    <row r="43" spans="1:7" ht="15">
      <c r="A43" s="18" t="s">
        <v>198</v>
      </c>
      <c r="B43" s="170" t="s">
        <v>542</v>
      </c>
      <c r="C43" s="79">
        <v>0.8</v>
      </c>
      <c r="D43" s="25" t="s">
        <v>135</v>
      </c>
      <c r="E43" s="19" t="s">
        <v>30</v>
      </c>
      <c r="F43" s="37">
        <f>(C43*20)/70</f>
        <v>0.22857142857142856</v>
      </c>
      <c r="G43" s="23"/>
    </row>
    <row r="44" spans="1:7" ht="15">
      <c r="A44" s="18" t="s">
        <v>199</v>
      </c>
      <c r="B44" s="173" t="s">
        <v>200</v>
      </c>
      <c r="C44" s="141" t="s">
        <v>10</v>
      </c>
      <c r="D44" s="25"/>
      <c r="E44" s="19"/>
      <c r="F44" s="37" t="s">
        <v>10</v>
      </c>
      <c r="G44" s="23"/>
    </row>
    <row r="45" spans="1:7" ht="15">
      <c r="A45" s="18" t="s">
        <v>74</v>
      </c>
      <c r="B45" s="168" t="s">
        <v>75</v>
      </c>
      <c r="C45" s="91" t="s">
        <v>10</v>
      </c>
      <c r="D45" s="25"/>
      <c r="E45" s="19"/>
      <c r="F45" s="39" t="s">
        <v>10</v>
      </c>
      <c r="G45" s="23"/>
    </row>
    <row r="46" spans="1:7" ht="15">
      <c r="A46" s="18" t="s">
        <v>202</v>
      </c>
      <c r="B46" s="170" t="s">
        <v>203</v>
      </c>
      <c r="C46" s="79">
        <v>0.007</v>
      </c>
      <c r="D46" s="25" t="s">
        <v>359</v>
      </c>
      <c r="E46" s="19" t="s">
        <v>13</v>
      </c>
      <c r="F46" s="37">
        <f>(C46*20)/70</f>
        <v>0.002</v>
      </c>
      <c r="G46" s="23"/>
    </row>
    <row r="47" spans="1:7" ht="15">
      <c r="A47" s="18" t="s">
        <v>204</v>
      </c>
      <c r="B47" s="168" t="s">
        <v>63</v>
      </c>
      <c r="C47" s="79">
        <v>0.2</v>
      </c>
      <c r="D47" s="25" t="s">
        <v>135</v>
      </c>
      <c r="E47" s="19" t="s">
        <v>30</v>
      </c>
      <c r="F47" s="37">
        <f>(C47*20)/70</f>
        <v>0.05714285714285714</v>
      </c>
      <c r="G47" s="23"/>
    </row>
    <row r="48" spans="1:7" ht="15">
      <c r="A48" s="18" t="s">
        <v>26</v>
      </c>
      <c r="B48" s="168" t="s">
        <v>444</v>
      </c>
      <c r="C48" s="142">
        <v>0.04</v>
      </c>
      <c r="D48" s="25" t="s">
        <v>405</v>
      </c>
      <c r="E48" s="19" t="s">
        <v>13</v>
      </c>
      <c r="F48" s="37">
        <f>(C48*20)/70</f>
        <v>0.011428571428571429</v>
      </c>
      <c r="G48" s="23"/>
    </row>
    <row r="49" spans="1:7" ht="15">
      <c r="A49" s="18" t="s">
        <v>107</v>
      </c>
      <c r="B49" s="168" t="s">
        <v>445</v>
      </c>
      <c r="C49" s="142">
        <v>0.04</v>
      </c>
      <c r="D49" s="25" t="s">
        <v>405</v>
      </c>
      <c r="E49" s="19" t="s">
        <v>13</v>
      </c>
      <c r="F49" s="37">
        <f>(C49*20)/70</f>
        <v>0.011428571428571429</v>
      </c>
      <c r="G49" s="23"/>
    </row>
    <row r="50" spans="1:7" ht="15">
      <c r="A50" s="18" t="s">
        <v>205</v>
      </c>
      <c r="B50" s="168" t="s">
        <v>206</v>
      </c>
      <c r="C50" s="141" t="s">
        <v>10</v>
      </c>
      <c r="D50" s="25"/>
      <c r="E50" s="19"/>
      <c r="F50" s="37" t="s">
        <v>10</v>
      </c>
      <c r="G50" s="23"/>
    </row>
    <row r="51" spans="1:7" ht="15">
      <c r="A51" s="18" t="s">
        <v>65</v>
      </c>
      <c r="B51" s="170" t="s">
        <v>66</v>
      </c>
      <c r="C51" s="79">
        <v>0.004</v>
      </c>
      <c r="D51" s="25" t="s">
        <v>396</v>
      </c>
      <c r="E51" s="19" t="s">
        <v>30</v>
      </c>
      <c r="F51" s="37" t="s">
        <v>106</v>
      </c>
      <c r="G51" s="23"/>
    </row>
    <row r="52" spans="1:7" ht="15">
      <c r="A52" s="18" t="s">
        <v>207</v>
      </c>
      <c r="B52" s="170" t="s">
        <v>543</v>
      </c>
      <c r="C52" s="79">
        <v>0.02</v>
      </c>
      <c r="D52" s="25" t="s">
        <v>396</v>
      </c>
      <c r="E52" s="19" t="s">
        <v>30</v>
      </c>
      <c r="F52" s="37" t="s">
        <v>106</v>
      </c>
      <c r="G52" s="23"/>
    </row>
    <row r="53" spans="1:7" ht="15">
      <c r="A53" s="18" t="s">
        <v>209</v>
      </c>
      <c r="B53" s="168" t="s">
        <v>210</v>
      </c>
      <c r="C53" s="141" t="s">
        <v>10</v>
      </c>
      <c r="D53" s="25"/>
      <c r="E53" s="19"/>
      <c r="F53" s="37" t="s">
        <v>10</v>
      </c>
      <c r="G53" s="23"/>
    </row>
    <row r="54" spans="1:7" ht="15">
      <c r="A54" s="18" t="s">
        <v>211</v>
      </c>
      <c r="B54" s="168" t="s">
        <v>212</v>
      </c>
      <c r="C54" s="141" t="s">
        <v>10</v>
      </c>
      <c r="D54" s="25"/>
      <c r="E54" s="19"/>
      <c r="F54" s="37" t="s">
        <v>10</v>
      </c>
      <c r="G54" s="23"/>
    </row>
    <row r="55" spans="1:7" ht="15">
      <c r="A55" s="18" t="s">
        <v>213</v>
      </c>
      <c r="B55" s="168" t="s">
        <v>214</v>
      </c>
      <c r="C55" s="141" t="s">
        <v>10</v>
      </c>
      <c r="D55" s="25"/>
      <c r="E55" s="19"/>
      <c r="F55" s="37" t="s">
        <v>10</v>
      </c>
      <c r="G55" s="23"/>
    </row>
    <row r="56" spans="1:7" ht="15">
      <c r="A56" s="18" t="s">
        <v>215</v>
      </c>
      <c r="B56" s="168" t="s">
        <v>216</v>
      </c>
      <c r="C56" s="141" t="s">
        <v>10</v>
      </c>
      <c r="D56" s="25"/>
      <c r="E56" s="19"/>
      <c r="F56" s="37" t="s">
        <v>10</v>
      </c>
      <c r="G56" s="23"/>
    </row>
    <row r="57" spans="1:7" ht="15">
      <c r="A57" s="18" t="s">
        <v>217</v>
      </c>
      <c r="B57" s="170" t="s">
        <v>218</v>
      </c>
      <c r="C57" s="141" t="s">
        <v>10</v>
      </c>
      <c r="D57" s="25"/>
      <c r="E57" s="19"/>
      <c r="F57" s="37" t="s">
        <v>10</v>
      </c>
      <c r="G57" s="23"/>
    </row>
    <row r="58" spans="1:7" ht="15">
      <c r="A58" s="18" t="s">
        <v>222</v>
      </c>
      <c r="B58" s="170" t="s">
        <v>223</v>
      </c>
      <c r="C58" s="141" t="s">
        <v>10</v>
      </c>
      <c r="D58" s="25"/>
      <c r="E58" s="19"/>
      <c r="F58" s="37" t="s">
        <v>10</v>
      </c>
      <c r="G58" s="23"/>
    </row>
    <row r="59" spans="1:7" ht="15">
      <c r="A59" s="18" t="s">
        <v>224</v>
      </c>
      <c r="B59" s="168" t="s">
        <v>225</v>
      </c>
      <c r="C59" s="141" t="s">
        <v>10</v>
      </c>
      <c r="D59" s="25"/>
      <c r="E59" s="19"/>
      <c r="F59" s="37" t="s">
        <v>10</v>
      </c>
      <c r="G59" s="23"/>
    </row>
    <row r="60" spans="1:7" ht="15">
      <c r="A60" s="18" t="s">
        <v>226</v>
      </c>
      <c r="B60" s="168" t="s">
        <v>446</v>
      </c>
      <c r="C60" s="141" t="s">
        <v>10</v>
      </c>
      <c r="D60" s="25"/>
      <c r="E60" s="19"/>
      <c r="F60" s="37" t="s">
        <v>10</v>
      </c>
      <c r="G60" s="23"/>
    </row>
    <row r="61" spans="1:7" ht="15">
      <c r="A61" s="18" t="s">
        <v>227</v>
      </c>
      <c r="B61" s="168" t="s">
        <v>228</v>
      </c>
      <c r="C61" s="141" t="s">
        <v>10</v>
      </c>
      <c r="D61" s="25"/>
      <c r="E61" s="19"/>
      <c r="F61" s="37" t="s">
        <v>10</v>
      </c>
      <c r="G61" s="23"/>
    </row>
    <row r="62" spans="1:7" ht="15">
      <c r="A62" s="18" t="s">
        <v>229</v>
      </c>
      <c r="B62" s="168" t="s">
        <v>230</v>
      </c>
      <c r="C62" s="141" t="s">
        <v>10</v>
      </c>
      <c r="D62" s="25"/>
      <c r="E62" s="19"/>
      <c r="F62" s="37" t="s">
        <v>10</v>
      </c>
      <c r="G62" s="23"/>
    </row>
    <row r="63" spans="1:7" ht="15">
      <c r="A63" s="18" t="s">
        <v>231</v>
      </c>
      <c r="B63" s="168" t="s">
        <v>232</v>
      </c>
      <c r="C63" s="141" t="s">
        <v>10</v>
      </c>
      <c r="D63" s="25"/>
      <c r="E63" s="19"/>
      <c r="F63" s="37" t="s">
        <v>10</v>
      </c>
      <c r="G63" s="23"/>
    </row>
    <row r="64" spans="1:7" ht="15">
      <c r="A64" s="18" t="s">
        <v>87</v>
      </c>
      <c r="B64" s="170" t="s">
        <v>88</v>
      </c>
      <c r="C64" s="79">
        <v>1</v>
      </c>
      <c r="D64" s="25" t="s">
        <v>79</v>
      </c>
      <c r="E64" s="19" t="s">
        <v>30</v>
      </c>
      <c r="F64" s="37">
        <f>(C64*20)/70</f>
        <v>0.2857142857142857</v>
      </c>
      <c r="G64" s="23"/>
    </row>
    <row r="65" spans="1:7" ht="15">
      <c r="A65" s="18" t="s">
        <v>233</v>
      </c>
      <c r="B65" s="168" t="s">
        <v>234</v>
      </c>
      <c r="C65" s="141" t="s">
        <v>10</v>
      </c>
      <c r="D65" s="25"/>
      <c r="E65" s="19"/>
      <c r="F65" s="37" t="s">
        <v>10</v>
      </c>
      <c r="G65" s="23"/>
    </row>
    <row r="66" spans="1:7" ht="15">
      <c r="A66" s="18" t="s">
        <v>235</v>
      </c>
      <c r="B66" s="168" t="s">
        <v>236</v>
      </c>
      <c r="C66" s="141" t="s">
        <v>10</v>
      </c>
      <c r="D66" s="25"/>
      <c r="E66" s="19"/>
      <c r="F66" s="37" t="s">
        <v>10</v>
      </c>
      <c r="G66" s="23"/>
    </row>
    <row r="67" spans="1:7" ht="15">
      <c r="A67" s="18" t="s">
        <v>90</v>
      </c>
      <c r="B67" s="168" t="s">
        <v>91</v>
      </c>
      <c r="C67" s="141" t="s">
        <v>10</v>
      </c>
      <c r="D67" s="25"/>
      <c r="E67" s="19"/>
      <c r="F67" s="37" t="s">
        <v>10</v>
      </c>
      <c r="G67" s="23"/>
    </row>
    <row r="68" spans="1:7" ht="15">
      <c r="A68" s="18" t="s">
        <v>237</v>
      </c>
      <c r="B68" s="168" t="s">
        <v>238</v>
      </c>
      <c r="C68" s="141" t="s">
        <v>10</v>
      </c>
      <c r="D68" s="25"/>
      <c r="E68" s="19"/>
      <c r="F68" s="37" t="s">
        <v>10</v>
      </c>
      <c r="G68" s="23"/>
    </row>
    <row r="69" spans="1:7" ht="15">
      <c r="A69" s="18" t="s">
        <v>93</v>
      </c>
      <c r="B69" s="170" t="s">
        <v>94</v>
      </c>
      <c r="C69" s="141" t="s">
        <v>10</v>
      </c>
      <c r="D69" s="25"/>
      <c r="E69" s="19"/>
      <c r="F69" s="37" t="s">
        <v>10</v>
      </c>
      <c r="G69" s="23"/>
    </row>
    <row r="70" spans="1:7" ht="15" customHeight="1">
      <c r="A70" s="18" t="s">
        <v>239</v>
      </c>
      <c r="B70" s="174" t="s">
        <v>544</v>
      </c>
      <c r="C70" s="141" t="s">
        <v>10</v>
      </c>
      <c r="D70" s="25"/>
      <c r="E70" s="19"/>
      <c r="F70" s="37" t="s">
        <v>10</v>
      </c>
      <c r="G70" s="23"/>
    </row>
    <row r="71" spans="1:7" ht="15" customHeight="1">
      <c r="A71" s="18" t="s">
        <v>96</v>
      </c>
      <c r="B71" s="170" t="s">
        <v>447</v>
      </c>
      <c r="C71" s="141" t="s">
        <v>10</v>
      </c>
      <c r="D71" s="25"/>
      <c r="E71" s="19"/>
      <c r="F71" s="37" t="s">
        <v>10</v>
      </c>
      <c r="G71" s="23"/>
    </row>
    <row r="72" spans="1:7" ht="15">
      <c r="A72" s="18" t="s">
        <v>241</v>
      </c>
      <c r="B72" s="168" t="s">
        <v>242</v>
      </c>
      <c r="C72" s="79">
        <v>0.0002</v>
      </c>
      <c r="D72" s="25" t="s">
        <v>396</v>
      </c>
      <c r="E72" s="19" t="s">
        <v>30</v>
      </c>
      <c r="F72" s="37" t="s">
        <v>106</v>
      </c>
      <c r="G72" s="23"/>
    </row>
    <row r="73" spans="1:7" ht="15">
      <c r="A73" s="18" t="s">
        <v>243</v>
      </c>
      <c r="B73" s="170" t="s">
        <v>244</v>
      </c>
      <c r="C73" s="79">
        <v>0.03</v>
      </c>
      <c r="D73" s="25" t="s">
        <v>359</v>
      </c>
      <c r="E73" s="19" t="s">
        <v>30</v>
      </c>
      <c r="F73" s="37">
        <f>(C73*20)/70</f>
        <v>0.008571428571428572</v>
      </c>
      <c r="G73" s="23"/>
    </row>
    <row r="74" spans="1:7" ht="15">
      <c r="A74" s="18" t="s">
        <v>246</v>
      </c>
      <c r="B74" s="170" t="s">
        <v>448</v>
      </c>
      <c r="C74" s="141" t="s">
        <v>10</v>
      </c>
      <c r="D74" s="25"/>
      <c r="E74" s="19"/>
      <c r="F74" s="37" t="s">
        <v>10</v>
      </c>
      <c r="G74" s="23"/>
    </row>
    <row r="75" spans="1:7" ht="15">
      <c r="A75" s="18" t="s">
        <v>247</v>
      </c>
      <c r="B75" s="175" t="s">
        <v>248</v>
      </c>
      <c r="C75" s="79">
        <v>2</v>
      </c>
      <c r="D75" s="25" t="s">
        <v>395</v>
      </c>
      <c r="E75" s="19" t="s">
        <v>16</v>
      </c>
      <c r="F75" s="37">
        <f>(C75*20)/70</f>
        <v>0.5714285714285714</v>
      </c>
      <c r="G75" s="23"/>
    </row>
    <row r="76" spans="1:7" ht="15">
      <c r="A76" s="18" t="s">
        <v>249</v>
      </c>
      <c r="B76" s="168" t="s">
        <v>250</v>
      </c>
      <c r="C76" s="141" t="s">
        <v>10</v>
      </c>
      <c r="D76" s="25"/>
      <c r="E76" s="19"/>
      <c r="F76" s="37" t="s">
        <v>104</v>
      </c>
      <c r="G76" s="23"/>
    </row>
    <row r="77" spans="1:7" ht="15">
      <c r="A77" s="18" t="s">
        <v>251</v>
      </c>
      <c r="B77" s="176" t="s">
        <v>252</v>
      </c>
      <c r="C77" s="79">
        <v>0.005</v>
      </c>
      <c r="D77" s="25" t="s">
        <v>396</v>
      </c>
      <c r="E77" s="19" t="s">
        <v>30</v>
      </c>
      <c r="F77" s="37" t="s">
        <v>106</v>
      </c>
      <c r="G77" s="23"/>
    </row>
    <row r="78" spans="1:7" ht="15">
      <c r="A78" s="18" t="s">
        <v>67</v>
      </c>
      <c r="B78" s="168" t="s">
        <v>68</v>
      </c>
      <c r="C78" s="79">
        <v>3</v>
      </c>
      <c r="D78" s="25" t="s">
        <v>374</v>
      </c>
      <c r="E78" s="19" t="s">
        <v>30</v>
      </c>
      <c r="F78" s="37">
        <f>(C78*20)/70</f>
        <v>0.8571428571428571</v>
      </c>
      <c r="G78" s="23"/>
    </row>
    <row r="79" spans="1:7" ht="15">
      <c r="A79" s="18" t="s">
        <v>253</v>
      </c>
      <c r="B79" s="170" t="s">
        <v>488</v>
      </c>
      <c r="C79" s="79">
        <v>0.6</v>
      </c>
      <c r="D79" s="25" t="s">
        <v>135</v>
      </c>
      <c r="E79" s="19" t="s">
        <v>30</v>
      </c>
      <c r="F79" s="37">
        <f>(C79*20)/70</f>
        <v>0.17142857142857143</v>
      </c>
      <c r="G79" s="23"/>
    </row>
    <row r="80" spans="1:7" ht="30.75">
      <c r="A80" s="18" t="s">
        <v>254</v>
      </c>
      <c r="B80" s="168" t="s">
        <v>449</v>
      </c>
      <c r="C80" s="79">
        <v>0.6</v>
      </c>
      <c r="D80" s="25" t="s">
        <v>369</v>
      </c>
      <c r="E80" s="19" t="s">
        <v>16</v>
      </c>
      <c r="F80" s="37">
        <f>(C80*20)/70</f>
        <v>0.17142857142857143</v>
      </c>
      <c r="G80" s="23" t="s">
        <v>437</v>
      </c>
    </row>
    <row r="81" spans="1:7" ht="15">
      <c r="A81" s="18" t="s">
        <v>255</v>
      </c>
      <c r="B81" s="170" t="s">
        <v>256</v>
      </c>
      <c r="C81" s="79">
        <v>0.003</v>
      </c>
      <c r="D81" s="25" t="s">
        <v>396</v>
      </c>
      <c r="E81" s="19" t="s">
        <v>30</v>
      </c>
      <c r="F81" s="37" t="s">
        <v>106</v>
      </c>
      <c r="G81" s="23"/>
    </row>
    <row r="82" spans="1:7" ht="15">
      <c r="A82" s="18" t="s">
        <v>258</v>
      </c>
      <c r="B82" s="168" t="s">
        <v>259</v>
      </c>
      <c r="C82" s="79">
        <v>0.009</v>
      </c>
      <c r="D82" s="25" t="s">
        <v>396</v>
      </c>
      <c r="E82" s="19" t="s">
        <v>30</v>
      </c>
      <c r="F82" s="37" t="s">
        <v>106</v>
      </c>
      <c r="G82" s="23"/>
    </row>
    <row r="83" spans="1:7" ht="15">
      <c r="A83" s="18" t="s">
        <v>260</v>
      </c>
      <c r="B83" s="170" t="s">
        <v>450</v>
      </c>
      <c r="C83" s="141" t="s">
        <v>10</v>
      </c>
      <c r="D83" s="25"/>
      <c r="E83" s="19"/>
      <c r="F83" s="37" t="s">
        <v>10</v>
      </c>
      <c r="G83" s="23"/>
    </row>
    <row r="84" spans="1:7" ht="15">
      <c r="A84" s="18" t="s">
        <v>261</v>
      </c>
      <c r="B84" s="170" t="s">
        <v>451</v>
      </c>
      <c r="C84" s="141" t="s">
        <v>10</v>
      </c>
      <c r="D84" s="25"/>
      <c r="E84" s="19"/>
      <c r="F84" s="37" t="s">
        <v>10</v>
      </c>
      <c r="G84" s="23"/>
    </row>
    <row r="85" spans="1:7" ht="15">
      <c r="A85" s="18" t="s">
        <v>57</v>
      </c>
      <c r="B85" s="169" t="s">
        <v>58</v>
      </c>
      <c r="C85" s="141" t="s">
        <v>10</v>
      </c>
      <c r="D85" s="25"/>
      <c r="E85" s="19"/>
      <c r="F85" s="37" t="s">
        <v>10</v>
      </c>
      <c r="G85" s="23"/>
    </row>
    <row r="86" spans="1:7" ht="15">
      <c r="A86" s="18" t="s">
        <v>262</v>
      </c>
      <c r="B86" s="168" t="s">
        <v>263</v>
      </c>
      <c r="C86" s="79">
        <v>0.2</v>
      </c>
      <c r="D86" s="25" t="s">
        <v>397</v>
      </c>
      <c r="E86" s="19" t="s">
        <v>16</v>
      </c>
      <c r="F86" s="37">
        <f>(C86*20)/70</f>
        <v>0.05714285714285714</v>
      </c>
      <c r="G86" s="23"/>
    </row>
    <row r="87" spans="1:7" ht="15">
      <c r="A87" s="18" t="s">
        <v>264</v>
      </c>
      <c r="B87" s="168" t="s">
        <v>265</v>
      </c>
      <c r="C87" s="141" t="s">
        <v>10</v>
      </c>
      <c r="D87" s="25"/>
      <c r="E87" s="19"/>
      <c r="F87" s="37" t="s">
        <v>10</v>
      </c>
      <c r="G87" s="23"/>
    </row>
    <row r="88" spans="1:7" ht="15">
      <c r="A88" s="61" t="s">
        <v>266</v>
      </c>
      <c r="B88" s="169" t="s">
        <v>267</v>
      </c>
      <c r="C88" s="141" t="s">
        <v>10</v>
      </c>
      <c r="D88" s="25"/>
      <c r="E88" s="19"/>
      <c r="F88" s="37" t="s">
        <v>10</v>
      </c>
      <c r="G88" s="23"/>
    </row>
    <row r="89" spans="1:7" ht="15">
      <c r="A89" s="18" t="s">
        <v>269</v>
      </c>
      <c r="B89" s="168" t="s">
        <v>270</v>
      </c>
      <c r="C89" s="141" t="s">
        <v>10</v>
      </c>
      <c r="D89" s="25"/>
      <c r="E89" s="19"/>
      <c r="F89" s="37" t="s">
        <v>10</v>
      </c>
      <c r="G89" s="23"/>
    </row>
    <row r="90" spans="1:7" ht="15">
      <c r="A90" s="18" t="s">
        <v>271</v>
      </c>
      <c r="B90" s="168" t="s">
        <v>272</v>
      </c>
      <c r="C90" s="141" t="s">
        <v>10</v>
      </c>
      <c r="D90" s="25"/>
      <c r="E90" s="19"/>
      <c r="F90" s="37" t="s">
        <v>10</v>
      </c>
      <c r="G90" s="23"/>
    </row>
    <row r="91" spans="1:7" ht="15">
      <c r="A91" s="18" t="s">
        <v>273</v>
      </c>
      <c r="B91" s="168" t="s">
        <v>274</v>
      </c>
      <c r="C91" s="79">
        <v>1</v>
      </c>
      <c r="D91" s="25" t="s">
        <v>359</v>
      </c>
      <c r="E91" s="19" t="s">
        <v>30</v>
      </c>
      <c r="F91" s="37">
        <f>(C91*20)/70</f>
        <v>0.2857142857142857</v>
      </c>
      <c r="G91" s="23"/>
    </row>
    <row r="92" spans="1:7" ht="15">
      <c r="A92" s="18" t="s">
        <v>275</v>
      </c>
      <c r="B92" s="168" t="s">
        <v>276</v>
      </c>
      <c r="C92" s="141" t="s">
        <v>10</v>
      </c>
      <c r="D92" s="25"/>
      <c r="E92" s="19"/>
      <c r="F92" s="37" t="s">
        <v>10</v>
      </c>
      <c r="G92" s="23"/>
    </row>
    <row r="93" spans="1:7" ht="15">
      <c r="A93" s="18" t="s">
        <v>277</v>
      </c>
      <c r="B93" s="170" t="s">
        <v>278</v>
      </c>
      <c r="C93" s="79">
        <v>0.04</v>
      </c>
      <c r="D93" s="25" t="s">
        <v>359</v>
      </c>
      <c r="E93" s="19" t="s">
        <v>30</v>
      </c>
      <c r="F93" s="37">
        <f>(C93*20)/70</f>
        <v>0.011428571428571429</v>
      </c>
      <c r="G93" s="23"/>
    </row>
    <row r="94" spans="1:7" ht="15">
      <c r="A94" s="18" t="s">
        <v>279</v>
      </c>
      <c r="B94" s="168" t="s">
        <v>280</v>
      </c>
      <c r="C94" s="79">
        <v>5</v>
      </c>
      <c r="D94" s="25" t="s">
        <v>359</v>
      </c>
      <c r="E94" s="19" t="s">
        <v>30</v>
      </c>
      <c r="F94" s="37">
        <f>(C94*20)/70</f>
        <v>1.4285714285714286</v>
      </c>
      <c r="G94" s="23"/>
    </row>
    <row r="95" spans="1:7" ht="15">
      <c r="A95" s="18" t="s">
        <v>281</v>
      </c>
      <c r="B95" s="168" t="s">
        <v>282</v>
      </c>
      <c r="C95" s="141" t="s">
        <v>10</v>
      </c>
      <c r="D95" s="25"/>
      <c r="E95" s="19"/>
      <c r="F95" s="37" t="s">
        <v>10</v>
      </c>
      <c r="G95" s="23"/>
    </row>
    <row r="96" spans="1:7" ht="15">
      <c r="A96" s="18" t="s">
        <v>11</v>
      </c>
      <c r="B96" s="168" t="s">
        <v>12</v>
      </c>
      <c r="C96" s="79">
        <v>0.002</v>
      </c>
      <c r="D96" s="25" t="s">
        <v>158</v>
      </c>
      <c r="E96" s="19" t="s">
        <v>13</v>
      </c>
      <c r="F96" s="37">
        <f>(C96*20)/70</f>
        <v>0.0005714285714285715</v>
      </c>
      <c r="G96" s="23"/>
    </row>
    <row r="97" spans="1:7" ht="15">
      <c r="A97" s="18" t="s">
        <v>283</v>
      </c>
      <c r="B97" s="177" t="s">
        <v>284</v>
      </c>
      <c r="C97" s="79">
        <v>5</v>
      </c>
      <c r="D97" s="25" t="s">
        <v>135</v>
      </c>
      <c r="E97" s="19" t="s">
        <v>30</v>
      </c>
      <c r="F97" s="37">
        <f>(C97*20)/70</f>
        <v>1.4285714285714286</v>
      </c>
      <c r="G97" s="23"/>
    </row>
    <row r="98" spans="1:7" ht="15">
      <c r="A98" s="18" t="s">
        <v>69</v>
      </c>
      <c r="B98" s="168" t="s">
        <v>70</v>
      </c>
      <c r="C98" s="79">
        <v>0.0002</v>
      </c>
      <c r="D98" s="25" t="s">
        <v>396</v>
      </c>
      <c r="E98" s="19" t="s">
        <v>13</v>
      </c>
      <c r="F98" s="37" t="s">
        <v>106</v>
      </c>
      <c r="G98" s="23" t="s">
        <v>398</v>
      </c>
    </row>
    <row r="99" spans="1:7" ht="30.75">
      <c r="A99" s="18" t="s">
        <v>285</v>
      </c>
      <c r="B99" s="176" t="s">
        <v>286</v>
      </c>
      <c r="C99" s="79">
        <v>0.002</v>
      </c>
      <c r="D99" s="25" t="s">
        <v>435</v>
      </c>
      <c r="E99" s="19" t="s">
        <v>30</v>
      </c>
      <c r="F99" s="37">
        <f>(C99*20)/70</f>
        <v>0.0005714285714285715</v>
      </c>
      <c r="G99" s="23"/>
    </row>
    <row r="100" spans="1:7" ht="15">
      <c r="A100" s="18" t="s">
        <v>287</v>
      </c>
      <c r="B100" s="168" t="s">
        <v>288</v>
      </c>
      <c r="C100" s="141" t="s">
        <v>10</v>
      </c>
      <c r="D100" s="25"/>
      <c r="E100" s="19"/>
      <c r="F100" s="37" t="s">
        <v>10</v>
      </c>
      <c r="G100" s="23"/>
    </row>
    <row r="101" spans="1:7" ht="15">
      <c r="A101" s="18" t="s">
        <v>59</v>
      </c>
      <c r="B101" s="168" t="s">
        <v>60</v>
      </c>
      <c r="C101" s="141" t="s">
        <v>10</v>
      </c>
      <c r="D101" s="25"/>
      <c r="E101" s="19"/>
      <c r="F101" s="37" t="s">
        <v>10</v>
      </c>
      <c r="G101" s="23"/>
    </row>
    <row r="102" spans="1:7" ht="15">
      <c r="A102" s="18" t="s">
        <v>289</v>
      </c>
      <c r="B102" s="168" t="s">
        <v>290</v>
      </c>
      <c r="C102" s="79">
        <v>0.2</v>
      </c>
      <c r="D102" s="25" t="s">
        <v>396</v>
      </c>
      <c r="E102" s="19" t="s">
        <v>30</v>
      </c>
      <c r="F102" s="37" t="s">
        <v>106</v>
      </c>
      <c r="G102" s="23"/>
    </row>
    <row r="103" spans="1:7" ht="15">
      <c r="A103" s="18" t="s">
        <v>98</v>
      </c>
      <c r="B103" s="168" t="s">
        <v>99</v>
      </c>
      <c r="C103" s="79">
        <v>0.1</v>
      </c>
      <c r="D103" s="43" t="s">
        <v>135</v>
      </c>
      <c r="E103" s="44" t="s">
        <v>30</v>
      </c>
      <c r="F103" s="37">
        <f>(C103*20)/70</f>
        <v>0.02857142857142857</v>
      </c>
      <c r="G103" s="23"/>
    </row>
    <row r="104" spans="1:7" ht="15">
      <c r="A104" s="18" t="s">
        <v>295</v>
      </c>
      <c r="B104" s="168" t="s">
        <v>296</v>
      </c>
      <c r="C104" s="79">
        <v>0.1</v>
      </c>
      <c r="D104" s="25" t="s">
        <v>359</v>
      </c>
      <c r="E104" s="19" t="s">
        <v>30</v>
      </c>
      <c r="F104" s="37">
        <f>(C104*20)/70</f>
        <v>0.02857142857142857</v>
      </c>
      <c r="G104" s="23"/>
    </row>
    <row r="105" spans="1:7" ht="15">
      <c r="A105" s="74" t="s">
        <v>297</v>
      </c>
      <c r="B105" s="178"/>
      <c r="C105" s="68"/>
      <c r="D105" s="101"/>
      <c r="E105" s="73"/>
      <c r="F105" s="73"/>
      <c r="G105" s="149"/>
    </row>
    <row r="106" spans="1:7" ht="15">
      <c r="A106" s="18" t="s">
        <v>102</v>
      </c>
      <c r="B106" s="168" t="s">
        <v>103</v>
      </c>
      <c r="C106" s="142">
        <v>0.0003</v>
      </c>
      <c r="D106" s="25" t="s">
        <v>396</v>
      </c>
      <c r="E106" s="19" t="s">
        <v>21</v>
      </c>
      <c r="F106" s="37" t="s">
        <v>106</v>
      </c>
      <c r="G106" s="23"/>
    </row>
    <row r="107" spans="1:7" ht="15">
      <c r="A107" s="18" t="s">
        <v>298</v>
      </c>
      <c r="B107" s="168" t="s">
        <v>299</v>
      </c>
      <c r="C107" s="89">
        <v>1.5E-05</v>
      </c>
      <c r="D107" s="25" t="s">
        <v>359</v>
      </c>
      <c r="E107" s="19" t="s">
        <v>16</v>
      </c>
      <c r="F107" s="37">
        <f>(C107*20)/70</f>
        <v>4.285714285714286E-06</v>
      </c>
      <c r="G107" s="23"/>
    </row>
    <row r="108" spans="1:7" ht="15">
      <c r="A108" s="18" t="s">
        <v>302</v>
      </c>
      <c r="B108" s="168" t="s">
        <v>303</v>
      </c>
      <c r="C108" s="79">
        <v>0.0005</v>
      </c>
      <c r="D108" s="25" t="s">
        <v>79</v>
      </c>
      <c r="E108" s="19" t="s">
        <v>9</v>
      </c>
      <c r="F108" s="37">
        <f>(C108*20)/70</f>
        <v>0.00014285714285714287</v>
      </c>
      <c r="G108" s="23"/>
    </row>
    <row r="109" spans="1:7" ht="15">
      <c r="A109" s="18" t="s">
        <v>304</v>
      </c>
      <c r="B109" s="168" t="s">
        <v>305</v>
      </c>
      <c r="C109" s="79">
        <v>2E-05</v>
      </c>
      <c r="D109" s="25" t="s">
        <v>396</v>
      </c>
      <c r="E109" s="19" t="s">
        <v>30</v>
      </c>
      <c r="F109" s="37" t="s">
        <v>106</v>
      </c>
      <c r="G109" s="23"/>
    </row>
    <row r="110" spans="1:7" ht="15">
      <c r="A110" s="18" t="s">
        <v>306</v>
      </c>
      <c r="B110" s="168" t="s">
        <v>307</v>
      </c>
      <c r="C110" s="79">
        <v>0.02</v>
      </c>
      <c r="D110" s="25" t="s">
        <v>396</v>
      </c>
      <c r="E110" s="19" t="s">
        <v>9</v>
      </c>
      <c r="F110" s="37" t="s">
        <v>106</v>
      </c>
      <c r="G110" s="23"/>
    </row>
    <row r="111" spans="1:7" ht="15">
      <c r="A111" s="18" t="s">
        <v>82</v>
      </c>
      <c r="B111" s="168" t="s">
        <v>83</v>
      </c>
      <c r="C111" s="79">
        <v>1E-05</v>
      </c>
      <c r="D111" s="25" t="s">
        <v>158</v>
      </c>
      <c r="E111" s="19" t="s">
        <v>21</v>
      </c>
      <c r="F111" s="37">
        <f>(C111*20)/70</f>
        <v>2.8571428571428573E-06</v>
      </c>
      <c r="G111" s="23"/>
    </row>
    <row r="112" spans="1:7" ht="15">
      <c r="A112" s="18" t="s">
        <v>309</v>
      </c>
      <c r="B112" s="168" t="s">
        <v>310</v>
      </c>
      <c r="C112" s="79" t="s">
        <v>10</v>
      </c>
      <c r="D112" s="25"/>
      <c r="E112" s="19"/>
      <c r="F112" s="37" t="s">
        <v>10</v>
      </c>
      <c r="G112" s="23"/>
    </row>
    <row r="113" spans="1:7" ht="15">
      <c r="A113" s="18" t="s">
        <v>311</v>
      </c>
      <c r="B113" s="168" t="s">
        <v>312</v>
      </c>
      <c r="C113" s="142">
        <v>0.0001</v>
      </c>
      <c r="D113" s="25"/>
      <c r="E113" s="19"/>
      <c r="F113" s="19" t="s">
        <v>106</v>
      </c>
      <c r="G113" s="45" t="s">
        <v>399</v>
      </c>
    </row>
    <row r="114" spans="1:7" ht="30.75">
      <c r="A114" s="18" t="s">
        <v>314</v>
      </c>
      <c r="B114" s="168" t="s">
        <v>315</v>
      </c>
      <c r="C114" s="79">
        <v>6E-05</v>
      </c>
      <c r="D114" s="87" t="s">
        <v>490</v>
      </c>
      <c r="E114" s="88" t="s">
        <v>16</v>
      </c>
      <c r="F114" s="19" t="s">
        <v>106</v>
      </c>
      <c r="G114" s="23"/>
    </row>
    <row r="115" spans="1:7" ht="15">
      <c r="A115" s="18" t="s">
        <v>14</v>
      </c>
      <c r="B115" s="168" t="s">
        <v>452</v>
      </c>
      <c r="C115" s="79">
        <v>0.0001</v>
      </c>
      <c r="D115" s="25" t="s">
        <v>396</v>
      </c>
      <c r="E115" s="19" t="s">
        <v>30</v>
      </c>
      <c r="F115" s="37" t="s">
        <v>106</v>
      </c>
      <c r="G115" s="23"/>
    </row>
    <row r="116" spans="1:7" ht="15">
      <c r="A116" s="18" t="s">
        <v>316</v>
      </c>
      <c r="B116" s="168" t="s">
        <v>317</v>
      </c>
      <c r="C116" s="79">
        <v>6E-06</v>
      </c>
      <c r="D116" s="25" t="s">
        <v>396</v>
      </c>
      <c r="E116" s="19" t="s">
        <v>13</v>
      </c>
      <c r="F116" s="37" t="s">
        <v>106</v>
      </c>
      <c r="G116" s="45"/>
    </row>
    <row r="117" spans="1:7" ht="15">
      <c r="A117" s="18" t="s">
        <v>45</v>
      </c>
      <c r="B117" s="168" t="s">
        <v>46</v>
      </c>
      <c r="C117" s="141" t="s">
        <v>10</v>
      </c>
      <c r="D117" s="25"/>
      <c r="E117" s="19"/>
      <c r="F117" s="37" t="s">
        <v>10</v>
      </c>
      <c r="G117" s="23"/>
    </row>
    <row r="118" spans="1:7" ht="15">
      <c r="A118" s="18" t="s">
        <v>318</v>
      </c>
      <c r="B118" s="168" t="s">
        <v>319</v>
      </c>
      <c r="C118" s="79">
        <v>0.0008</v>
      </c>
      <c r="D118" s="25" t="s">
        <v>372</v>
      </c>
      <c r="E118" s="19" t="s">
        <v>30</v>
      </c>
      <c r="F118" s="37">
        <f>(C118*20)/70</f>
        <v>0.00022857142857142857</v>
      </c>
      <c r="G118" s="45" t="s">
        <v>459</v>
      </c>
    </row>
    <row r="119" spans="1:7" ht="15">
      <c r="A119" s="24" t="s">
        <v>108</v>
      </c>
      <c r="B119" s="177" t="s">
        <v>377</v>
      </c>
      <c r="C119" s="89">
        <v>0.013</v>
      </c>
      <c r="D119" s="25" t="s">
        <v>400</v>
      </c>
      <c r="E119" s="19" t="s">
        <v>16</v>
      </c>
      <c r="F119" s="37">
        <f>(C119*20)/70</f>
        <v>0.0037142857142857142</v>
      </c>
      <c r="G119" s="23"/>
    </row>
    <row r="120" spans="1:7" ht="15">
      <c r="A120" s="18" t="s">
        <v>320</v>
      </c>
      <c r="B120" s="168" t="s">
        <v>321</v>
      </c>
      <c r="C120" s="141" t="s">
        <v>10</v>
      </c>
      <c r="D120" s="25"/>
      <c r="E120" s="19"/>
      <c r="F120" s="37" t="s">
        <v>10</v>
      </c>
      <c r="G120" s="23"/>
    </row>
    <row r="121" spans="1:7" ht="15">
      <c r="A121" s="18" t="s">
        <v>379</v>
      </c>
      <c r="B121" s="168" t="s">
        <v>380</v>
      </c>
      <c r="C121" s="141" t="s">
        <v>10</v>
      </c>
      <c r="D121" s="25"/>
      <c r="E121" s="19"/>
      <c r="F121" s="37" t="s">
        <v>10</v>
      </c>
      <c r="G121" s="23"/>
    </row>
    <row r="122" spans="1:7" ht="15">
      <c r="A122" s="18" t="s">
        <v>50</v>
      </c>
      <c r="B122" s="168" t="s">
        <v>51</v>
      </c>
      <c r="C122" s="79">
        <v>5E-05</v>
      </c>
      <c r="D122" s="25" t="s">
        <v>359</v>
      </c>
      <c r="E122" s="19" t="s">
        <v>30</v>
      </c>
      <c r="F122" s="37">
        <f>(C122*20)/70</f>
        <v>1.4285714285714285E-05</v>
      </c>
      <c r="G122" s="23"/>
    </row>
    <row r="123" spans="1:7" ht="15">
      <c r="A123" s="24" t="s">
        <v>28</v>
      </c>
      <c r="B123" s="179" t="s">
        <v>487</v>
      </c>
      <c r="C123" s="79">
        <v>0.0003</v>
      </c>
      <c r="D123" s="25" t="s">
        <v>359</v>
      </c>
      <c r="E123" s="19" t="s">
        <v>30</v>
      </c>
      <c r="F123" s="37">
        <f>(C123*20)/70</f>
        <v>8.57142857142857E-05</v>
      </c>
      <c r="G123" s="23"/>
    </row>
    <row r="124" spans="1:7" ht="15">
      <c r="A124" s="18" t="s">
        <v>322</v>
      </c>
      <c r="B124" s="168" t="s">
        <v>323</v>
      </c>
      <c r="C124" s="79">
        <v>0.0003</v>
      </c>
      <c r="D124" s="25" t="s">
        <v>359</v>
      </c>
      <c r="E124" s="19" t="s">
        <v>30</v>
      </c>
      <c r="F124" s="37">
        <f>(C124*20)/70</f>
        <v>8.57142857142857E-05</v>
      </c>
      <c r="G124" s="23"/>
    </row>
    <row r="125" spans="1:7" ht="15">
      <c r="A125" s="90" t="s">
        <v>324</v>
      </c>
      <c r="B125" s="168" t="s">
        <v>325</v>
      </c>
      <c r="C125" s="89">
        <v>1E-05</v>
      </c>
      <c r="D125" s="87" t="s">
        <v>396</v>
      </c>
      <c r="E125" s="88" t="s">
        <v>21</v>
      </c>
      <c r="F125" s="93" t="s">
        <v>106</v>
      </c>
      <c r="G125" s="23"/>
    </row>
    <row r="126" spans="1:7" ht="15">
      <c r="A126" s="18" t="s">
        <v>55</v>
      </c>
      <c r="B126" s="168" t="s">
        <v>56</v>
      </c>
      <c r="C126" s="141" t="s">
        <v>10</v>
      </c>
      <c r="D126" s="25"/>
      <c r="E126" s="19"/>
      <c r="F126" s="37" t="s">
        <v>10</v>
      </c>
      <c r="G126" s="23"/>
    </row>
    <row r="127" spans="1:7" ht="30.75">
      <c r="A127" s="18" t="s">
        <v>326</v>
      </c>
      <c r="B127" s="168" t="s">
        <v>327</v>
      </c>
      <c r="C127" s="79">
        <v>0.02</v>
      </c>
      <c r="D127" s="25" t="s">
        <v>436</v>
      </c>
      <c r="E127" s="19" t="s">
        <v>16</v>
      </c>
      <c r="F127" s="37">
        <f>(C127*20)/70</f>
        <v>0.005714285714285714</v>
      </c>
      <c r="G127" s="23"/>
    </row>
    <row r="128" spans="1:7" ht="15">
      <c r="A128" s="18" t="s">
        <v>328</v>
      </c>
      <c r="B128" s="168" t="s">
        <v>329</v>
      </c>
      <c r="C128" s="141" t="s">
        <v>10</v>
      </c>
      <c r="D128" s="25"/>
      <c r="E128" s="19"/>
      <c r="F128" s="37" t="s">
        <v>10</v>
      </c>
      <c r="G128" s="23"/>
    </row>
    <row r="129" spans="1:7" ht="15">
      <c r="A129" s="18" t="s">
        <v>330</v>
      </c>
      <c r="B129" s="176" t="s">
        <v>331</v>
      </c>
      <c r="C129" s="141" t="s">
        <v>10</v>
      </c>
      <c r="D129" s="25"/>
      <c r="E129" s="19"/>
      <c r="F129" s="37" t="s">
        <v>10</v>
      </c>
      <c r="G129" s="23"/>
    </row>
    <row r="130" spans="1:7" ht="15">
      <c r="A130" s="18" t="s">
        <v>332</v>
      </c>
      <c r="B130" s="176" t="s">
        <v>333</v>
      </c>
      <c r="C130" s="79">
        <v>0.0001</v>
      </c>
      <c r="D130" s="25" t="s">
        <v>396</v>
      </c>
      <c r="E130" s="19" t="s">
        <v>21</v>
      </c>
      <c r="F130" s="37" t="s">
        <v>106</v>
      </c>
      <c r="G130" s="23"/>
    </row>
    <row r="131" spans="1:7" ht="15">
      <c r="A131" s="18" t="s">
        <v>334</v>
      </c>
      <c r="B131" s="168" t="s">
        <v>335</v>
      </c>
      <c r="C131" s="141" t="s">
        <v>10</v>
      </c>
      <c r="D131" s="46"/>
      <c r="E131" s="19"/>
      <c r="F131" s="37" t="s">
        <v>10</v>
      </c>
      <c r="G131" s="23"/>
    </row>
    <row r="132" spans="1:7" ht="15">
      <c r="A132" s="21"/>
      <c r="B132" s="29"/>
      <c r="C132" s="21"/>
      <c r="D132" s="29"/>
      <c r="E132" s="21"/>
      <c r="F132" s="21"/>
      <c r="G132" s="21"/>
    </row>
    <row r="133" spans="1:7" ht="15">
      <c r="A133" s="30" t="s">
        <v>336</v>
      </c>
      <c r="B133" s="29"/>
      <c r="C133" s="21"/>
      <c r="D133" s="29"/>
      <c r="E133" s="21"/>
      <c r="F133" s="21"/>
      <c r="G133" s="21"/>
    </row>
    <row r="134" spans="1:7" ht="15">
      <c r="A134" s="31" t="s">
        <v>113</v>
      </c>
      <c r="B134" s="29"/>
      <c r="C134" s="21"/>
      <c r="D134" s="29"/>
      <c r="E134" s="21"/>
      <c r="F134" s="21"/>
      <c r="G134" s="21"/>
    </row>
    <row r="135" spans="1:7" ht="15">
      <c r="A135" s="31" t="s">
        <v>401</v>
      </c>
      <c r="B135" s="29"/>
      <c r="C135" s="21"/>
      <c r="D135" s="29"/>
      <c r="E135" s="21"/>
      <c r="F135" s="21"/>
      <c r="G135" s="21"/>
    </row>
    <row r="136" spans="1:7" ht="15">
      <c r="A136" s="31" t="s">
        <v>340</v>
      </c>
      <c r="B136" s="29"/>
      <c r="C136" s="21"/>
      <c r="D136" s="29"/>
      <c r="E136" s="21"/>
      <c r="F136" s="21"/>
      <c r="G136" s="21"/>
    </row>
    <row r="137" spans="1:7" ht="15">
      <c r="A137" s="31" t="s">
        <v>115</v>
      </c>
      <c r="B137" s="29"/>
      <c r="C137" s="21"/>
      <c r="D137" s="29"/>
      <c r="E137" s="21"/>
      <c r="F137" s="21"/>
      <c r="G137" s="21"/>
    </row>
    <row r="138" spans="1:7" ht="15">
      <c r="A138" s="32" t="s">
        <v>117</v>
      </c>
      <c r="B138" s="29"/>
      <c r="C138" s="21"/>
      <c r="D138" s="29"/>
      <c r="E138" s="21"/>
      <c r="F138" s="21"/>
      <c r="G138" s="21"/>
    </row>
    <row r="139" spans="1:7" ht="15">
      <c r="A139" s="31" t="s">
        <v>118</v>
      </c>
      <c r="B139" s="29"/>
      <c r="C139" s="21"/>
      <c r="D139" s="29"/>
      <c r="E139" s="21"/>
      <c r="F139" s="21"/>
      <c r="G139" s="21"/>
    </row>
    <row r="140" spans="1:7" ht="15">
      <c r="A140" s="159" t="s">
        <v>485</v>
      </c>
      <c r="B140" s="160"/>
      <c r="C140" s="160"/>
      <c r="D140" s="160"/>
      <c r="E140" s="160"/>
      <c r="F140" s="160"/>
      <c r="G140" s="161"/>
    </row>
    <row r="141" spans="2:7" ht="15">
      <c r="B141" s="33"/>
      <c r="C141" s="28"/>
      <c r="D141" s="33"/>
      <c r="E141" s="28"/>
      <c r="F141" s="28"/>
      <c r="G141" s="28"/>
    </row>
    <row r="142" ht="15">
      <c r="A142" s="34" t="s">
        <v>545</v>
      </c>
    </row>
  </sheetData>
  <sheetProtection password="CC2C" sheet="1" objects="1" scenarios="1" selectLockedCells="1" selectUnlockedCells="1"/>
  <mergeCells count="1">
    <mergeCell ref="A140:G14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5.625" style="8" customWidth="1"/>
    <col min="2" max="2" width="50.375" style="51" bestFit="1" customWidth="1"/>
    <col min="3" max="3" width="19.875" style="8" customWidth="1"/>
    <col min="4" max="4" width="32.625" style="8" bestFit="1" customWidth="1"/>
    <col min="5" max="5" width="13.75390625" style="8" customWidth="1"/>
    <col min="6" max="6" width="40.00390625" style="8" customWidth="1"/>
    <col min="7" max="8" width="8.00390625" style="8" customWidth="1"/>
    <col min="9" max="16384" width="9.00390625" style="8" customWidth="1"/>
  </cols>
  <sheetData>
    <row r="1" spans="1:8" ht="75" customHeight="1">
      <c r="A1" s="9" t="s">
        <v>3</v>
      </c>
      <c r="B1" s="10" t="s">
        <v>119</v>
      </c>
      <c r="C1" s="11" t="s">
        <v>460</v>
      </c>
      <c r="D1" s="97" t="s">
        <v>502</v>
      </c>
      <c r="E1" s="12" t="s">
        <v>120</v>
      </c>
      <c r="F1" s="12" t="s">
        <v>121</v>
      </c>
      <c r="G1" s="52"/>
      <c r="H1" s="54"/>
    </row>
    <row r="2" spans="1:8" ht="15.75" customHeight="1">
      <c r="A2" s="13" t="s">
        <v>124</v>
      </c>
      <c r="B2" s="14"/>
      <c r="C2" s="15"/>
      <c r="D2" s="16"/>
      <c r="E2" s="16"/>
      <c r="F2" s="17"/>
      <c r="G2" s="52"/>
      <c r="H2" s="54"/>
    </row>
    <row r="3" spans="1:8" ht="15">
      <c r="A3" s="18" t="s">
        <v>125</v>
      </c>
      <c r="B3" s="168" t="s">
        <v>126</v>
      </c>
      <c r="C3" s="79">
        <v>0.2</v>
      </c>
      <c r="D3" s="19" t="s">
        <v>135</v>
      </c>
      <c r="E3" s="19" t="s">
        <v>13</v>
      </c>
      <c r="F3" s="19"/>
      <c r="G3" s="55"/>
      <c r="H3" s="59"/>
    </row>
    <row r="4" spans="1:8" ht="15">
      <c r="A4" s="18" t="s">
        <v>33</v>
      </c>
      <c r="B4" s="168" t="s">
        <v>34</v>
      </c>
      <c r="C4" s="79">
        <v>0.6</v>
      </c>
      <c r="D4" s="19" t="s">
        <v>419</v>
      </c>
      <c r="E4" s="19" t="s">
        <v>21</v>
      </c>
      <c r="F4" s="19"/>
      <c r="G4" s="55"/>
      <c r="H4" s="59"/>
    </row>
    <row r="5" spans="1:8" ht="15">
      <c r="A5" s="18" t="s">
        <v>127</v>
      </c>
      <c r="B5" s="168" t="s">
        <v>128</v>
      </c>
      <c r="C5" s="79">
        <v>0.01</v>
      </c>
      <c r="D5" s="19" t="s">
        <v>419</v>
      </c>
      <c r="E5" s="19" t="s">
        <v>9</v>
      </c>
      <c r="F5" s="19"/>
      <c r="G5" s="55"/>
      <c r="H5" s="59"/>
    </row>
    <row r="6" spans="1:8" ht="15">
      <c r="A6" s="18" t="s">
        <v>131</v>
      </c>
      <c r="B6" s="168" t="s">
        <v>132</v>
      </c>
      <c r="C6" s="79">
        <v>0.001</v>
      </c>
      <c r="D6" s="19" t="s">
        <v>428</v>
      </c>
      <c r="E6" s="19" t="s">
        <v>9</v>
      </c>
      <c r="F6" s="19"/>
      <c r="G6" s="55"/>
      <c r="H6" s="59"/>
    </row>
    <row r="7" spans="1:8" ht="15">
      <c r="A7" s="18" t="s">
        <v>133</v>
      </c>
      <c r="B7" s="168" t="s">
        <v>134</v>
      </c>
      <c r="C7" s="79">
        <v>4E-05</v>
      </c>
      <c r="D7" s="19" t="s">
        <v>158</v>
      </c>
      <c r="E7" s="19" t="s">
        <v>13</v>
      </c>
      <c r="F7" s="19"/>
      <c r="G7" s="55"/>
      <c r="H7" s="59"/>
    </row>
    <row r="8" spans="1:8" ht="15">
      <c r="A8" s="18" t="s">
        <v>137</v>
      </c>
      <c r="B8" s="168" t="s">
        <v>138</v>
      </c>
      <c r="C8" s="79">
        <v>1</v>
      </c>
      <c r="D8" s="19" t="s">
        <v>403</v>
      </c>
      <c r="E8" s="19" t="s">
        <v>13</v>
      </c>
      <c r="F8" s="19"/>
      <c r="G8" s="55"/>
      <c r="H8" s="59"/>
    </row>
    <row r="9" spans="1:8" ht="15">
      <c r="A9" s="18" t="s">
        <v>77</v>
      </c>
      <c r="B9" s="169" t="s">
        <v>78</v>
      </c>
      <c r="C9" s="79">
        <v>0.003</v>
      </c>
      <c r="D9" s="19" t="s">
        <v>79</v>
      </c>
      <c r="E9" s="19" t="s">
        <v>21</v>
      </c>
      <c r="F9" s="19"/>
      <c r="G9" s="55"/>
      <c r="H9" s="59"/>
    </row>
    <row r="10" spans="1:8" ht="15">
      <c r="A10" s="18" t="s">
        <v>139</v>
      </c>
      <c r="B10" s="168" t="s">
        <v>140</v>
      </c>
      <c r="C10" s="79">
        <v>0.01</v>
      </c>
      <c r="D10" s="19" t="s">
        <v>419</v>
      </c>
      <c r="E10" s="19" t="s">
        <v>13</v>
      </c>
      <c r="F10" s="19"/>
      <c r="G10" s="55"/>
      <c r="H10" s="59"/>
    </row>
    <row r="11" spans="1:8" ht="15">
      <c r="A11" s="18" t="s">
        <v>144</v>
      </c>
      <c r="B11" s="168" t="s">
        <v>438</v>
      </c>
      <c r="C11" s="141" t="s">
        <v>10</v>
      </c>
      <c r="D11" s="21"/>
      <c r="E11" s="21"/>
      <c r="F11" s="19"/>
      <c r="G11" s="55"/>
      <c r="H11" s="59"/>
    </row>
    <row r="12" spans="1:8" ht="15">
      <c r="A12" s="18" t="s">
        <v>36</v>
      </c>
      <c r="B12" s="170" t="s">
        <v>441</v>
      </c>
      <c r="C12" s="142">
        <v>0.0003</v>
      </c>
      <c r="D12" s="23"/>
      <c r="E12" s="23"/>
      <c r="F12" s="23" t="s">
        <v>404</v>
      </c>
      <c r="G12" s="55"/>
      <c r="H12" s="59"/>
    </row>
    <row r="13" spans="1:8" ht="15">
      <c r="A13" s="18" t="s">
        <v>150</v>
      </c>
      <c r="B13" s="170" t="s">
        <v>439</v>
      </c>
      <c r="C13" s="141" t="s">
        <v>10</v>
      </c>
      <c r="D13" s="21"/>
      <c r="E13" s="21"/>
      <c r="F13" s="22"/>
      <c r="G13" s="55"/>
      <c r="H13" s="59"/>
    </row>
    <row r="14" spans="1:8" ht="15">
      <c r="A14" s="18" t="s">
        <v>151</v>
      </c>
      <c r="B14" s="170" t="s">
        <v>440</v>
      </c>
      <c r="C14" s="141" t="s">
        <v>10</v>
      </c>
      <c r="D14" s="21"/>
      <c r="E14" s="21"/>
      <c r="F14" s="22"/>
      <c r="G14" s="55"/>
      <c r="H14" s="59"/>
    </row>
    <row r="15" spans="1:8" ht="15">
      <c r="A15" s="18" t="s">
        <v>152</v>
      </c>
      <c r="B15" s="168" t="s">
        <v>153</v>
      </c>
      <c r="C15" s="79">
        <v>4</v>
      </c>
      <c r="D15" s="19" t="s">
        <v>403</v>
      </c>
      <c r="E15" s="23" t="s">
        <v>13</v>
      </c>
      <c r="F15" s="23"/>
      <c r="G15" s="55"/>
      <c r="H15" s="59"/>
    </row>
    <row r="16" spans="1:8" ht="15">
      <c r="A16" s="18" t="s">
        <v>154</v>
      </c>
      <c r="B16" s="168" t="s">
        <v>155</v>
      </c>
      <c r="C16" s="141" t="s">
        <v>10</v>
      </c>
      <c r="D16" s="21"/>
      <c r="E16" s="21"/>
      <c r="F16" s="22"/>
      <c r="G16" s="55"/>
      <c r="H16" s="59"/>
    </row>
    <row r="17" spans="1:8" ht="15">
      <c r="A17" s="18" t="s">
        <v>39</v>
      </c>
      <c r="B17" s="170" t="s">
        <v>40</v>
      </c>
      <c r="C17" s="143">
        <v>0.0001</v>
      </c>
      <c r="D17" s="19" t="s">
        <v>358</v>
      </c>
      <c r="E17" s="19" t="s">
        <v>21</v>
      </c>
      <c r="F17" s="19"/>
      <c r="G17" s="55"/>
      <c r="H17" s="59"/>
    </row>
    <row r="18" spans="1:8" ht="15">
      <c r="A18" s="18" t="s">
        <v>80</v>
      </c>
      <c r="B18" s="170" t="s">
        <v>81</v>
      </c>
      <c r="C18" s="79">
        <v>0.008</v>
      </c>
      <c r="D18" s="19" t="s">
        <v>79</v>
      </c>
      <c r="E18" s="19" t="s">
        <v>13</v>
      </c>
      <c r="F18" s="19"/>
      <c r="G18" s="55"/>
      <c r="H18" s="59"/>
    </row>
    <row r="19" spans="1:7" ht="15">
      <c r="A19" s="18" t="s">
        <v>159</v>
      </c>
      <c r="B19" s="168" t="s">
        <v>160</v>
      </c>
      <c r="C19" s="79">
        <v>0.03</v>
      </c>
      <c r="D19" s="19" t="s">
        <v>135</v>
      </c>
      <c r="E19" s="19" t="s">
        <v>13</v>
      </c>
      <c r="F19" s="19"/>
      <c r="G19" s="55"/>
    </row>
    <row r="20" spans="1:8" ht="15">
      <c r="A20" s="18" t="s">
        <v>162</v>
      </c>
      <c r="B20" s="168" t="s">
        <v>393</v>
      </c>
      <c r="C20" s="79">
        <v>1</v>
      </c>
      <c r="D20" s="19" t="s">
        <v>359</v>
      </c>
      <c r="E20" s="19" t="s">
        <v>30</v>
      </c>
      <c r="F20" s="19"/>
      <c r="G20" s="55"/>
      <c r="H20" s="59"/>
    </row>
    <row r="21" spans="1:8" ht="15">
      <c r="A21" s="18" t="s">
        <v>163</v>
      </c>
      <c r="B21" s="168" t="s">
        <v>164</v>
      </c>
      <c r="C21" s="79">
        <v>2</v>
      </c>
      <c r="D21" s="19" t="s">
        <v>135</v>
      </c>
      <c r="E21" s="19" t="s">
        <v>30</v>
      </c>
      <c r="F21" s="19"/>
      <c r="G21" s="55"/>
      <c r="H21" s="59"/>
    </row>
    <row r="22" spans="1:8" ht="15">
      <c r="A22" s="24" t="s">
        <v>7</v>
      </c>
      <c r="B22" s="168" t="s">
        <v>8</v>
      </c>
      <c r="C22" s="79" t="s">
        <v>10</v>
      </c>
      <c r="D22" s="19"/>
      <c r="E22" s="19"/>
      <c r="F22" s="22"/>
      <c r="G22" s="55"/>
      <c r="H22" s="59"/>
    </row>
    <row r="23" spans="1:7" ht="30.75">
      <c r="A23" s="18" t="s">
        <v>168</v>
      </c>
      <c r="B23" s="168" t="s">
        <v>169</v>
      </c>
      <c r="C23" s="79">
        <v>0.005</v>
      </c>
      <c r="D23" s="25" t="s">
        <v>429</v>
      </c>
      <c r="E23" s="19" t="s">
        <v>9</v>
      </c>
      <c r="F23" s="19"/>
      <c r="G23" s="55"/>
    </row>
    <row r="24" spans="1:8" ht="15">
      <c r="A24" s="18" t="s">
        <v>170</v>
      </c>
      <c r="B24" s="168" t="s">
        <v>171</v>
      </c>
      <c r="C24" s="79">
        <v>0.1</v>
      </c>
      <c r="D24" s="19" t="s">
        <v>79</v>
      </c>
      <c r="E24" s="19" t="s">
        <v>9</v>
      </c>
      <c r="F24" s="19"/>
      <c r="G24" s="55"/>
      <c r="H24" s="59"/>
    </row>
    <row r="25" spans="1:8" ht="15">
      <c r="A25" s="18" t="s">
        <v>172</v>
      </c>
      <c r="B25" s="168" t="s">
        <v>173</v>
      </c>
      <c r="C25" s="79">
        <v>0.007</v>
      </c>
      <c r="D25" s="19" t="s">
        <v>135</v>
      </c>
      <c r="E25" s="19" t="s">
        <v>21</v>
      </c>
      <c r="F25" s="19"/>
      <c r="G25" s="55"/>
      <c r="H25" s="59"/>
    </row>
    <row r="26" spans="1:7" ht="15">
      <c r="A26" s="18" t="s">
        <v>175</v>
      </c>
      <c r="B26" s="168" t="s">
        <v>176</v>
      </c>
      <c r="C26" s="79">
        <v>0.0006</v>
      </c>
      <c r="D26" s="19" t="s">
        <v>135</v>
      </c>
      <c r="E26" s="19" t="s">
        <v>21</v>
      </c>
      <c r="F26" s="19"/>
      <c r="G26" s="55"/>
    </row>
    <row r="27" spans="1:8" ht="15">
      <c r="A27" s="18" t="s">
        <v>85</v>
      </c>
      <c r="B27" s="171" t="s">
        <v>538</v>
      </c>
      <c r="C27" s="79">
        <v>0.0005</v>
      </c>
      <c r="D27" s="19" t="s">
        <v>419</v>
      </c>
      <c r="E27" s="19" t="s">
        <v>13</v>
      </c>
      <c r="F27" s="19"/>
      <c r="G27" s="55"/>
      <c r="H27" s="59"/>
    </row>
    <row r="28" spans="1:8" ht="15">
      <c r="A28" s="18" t="s">
        <v>178</v>
      </c>
      <c r="B28" s="168" t="s">
        <v>179</v>
      </c>
      <c r="C28" s="79">
        <v>0.07</v>
      </c>
      <c r="D28" s="19" t="s">
        <v>374</v>
      </c>
      <c r="E28" s="19" t="s">
        <v>13</v>
      </c>
      <c r="F28" s="19"/>
      <c r="G28" s="55"/>
      <c r="H28" s="59"/>
    </row>
    <row r="29" spans="1:8" ht="15">
      <c r="A29" s="18" t="s">
        <v>180</v>
      </c>
      <c r="B29" s="170" t="s">
        <v>181</v>
      </c>
      <c r="C29" s="79">
        <v>0.07</v>
      </c>
      <c r="D29" s="19" t="s">
        <v>135</v>
      </c>
      <c r="E29" s="19" t="s">
        <v>13</v>
      </c>
      <c r="F29" s="19"/>
      <c r="G29" s="55"/>
      <c r="H29" s="59"/>
    </row>
    <row r="30" spans="1:8" ht="15">
      <c r="A30" s="18" t="s">
        <v>182</v>
      </c>
      <c r="B30" s="168" t="s">
        <v>183</v>
      </c>
      <c r="C30" s="79">
        <v>0.1</v>
      </c>
      <c r="D30" s="19" t="s">
        <v>135</v>
      </c>
      <c r="E30" s="19" t="s">
        <v>21</v>
      </c>
      <c r="F30" s="19"/>
      <c r="G30" s="55"/>
      <c r="H30" s="59"/>
    </row>
    <row r="31" spans="1:8" ht="15">
      <c r="A31" s="18" t="s">
        <v>42</v>
      </c>
      <c r="B31" s="168" t="s">
        <v>43</v>
      </c>
      <c r="C31" s="79">
        <v>0.008</v>
      </c>
      <c r="D31" s="19" t="s">
        <v>79</v>
      </c>
      <c r="E31" s="19" t="s">
        <v>13</v>
      </c>
      <c r="F31" s="19"/>
      <c r="G31" s="55"/>
      <c r="H31" s="59"/>
    </row>
    <row r="32" spans="1:8" ht="15">
      <c r="A32" s="18" t="s">
        <v>184</v>
      </c>
      <c r="B32" s="170" t="s">
        <v>185</v>
      </c>
      <c r="C32" s="141" t="s">
        <v>10</v>
      </c>
      <c r="D32" s="21"/>
      <c r="E32" s="21"/>
      <c r="F32" s="23"/>
      <c r="G32" s="55"/>
      <c r="H32" s="59"/>
    </row>
    <row r="33" spans="1:8" ht="15">
      <c r="A33" s="18" t="s">
        <v>186</v>
      </c>
      <c r="B33" s="71" t="s">
        <v>489</v>
      </c>
      <c r="C33" s="79">
        <v>0.2</v>
      </c>
      <c r="D33" s="19" t="s">
        <v>158</v>
      </c>
      <c r="E33" s="19" t="s">
        <v>21</v>
      </c>
      <c r="F33" s="19"/>
      <c r="G33" s="55"/>
      <c r="H33" s="59"/>
    </row>
    <row r="34" spans="1:8" ht="15">
      <c r="A34" s="18" t="s">
        <v>20</v>
      </c>
      <c r="B34" s="172" t="s">
        <v>539</v>
      </c>
      <c r="C34" s="144">
        <v>0.0005</v>
      </c>
      <c r="D34" s="23" t="s">
        <v>135</v>
      </c>
      <c r="E34" s="23" t="s">
        <v>21</v>
      </c>
      <c r="F34" s="19"/>
      <c r="G34" s="55"/>
      <c r="H34" s="59"/>
    </row>
    <row r="35" spans="1:8" ht="15">
      <c r="A35" s="18" t="s">
        <v>23</v>
      </c>
      <c r="B35" s="172" t="s">
        <v>540</v>
      </c>
      <c r="C35" s="142">
        <v>0.0003</v>
      </c>
      <c r="D35" s="23" t="s">
        <v>135</v>
      </c>
      <c r="E35" s="23" t="s">
        <v>13</v>
      </c>
      <c r="F35" s="19"/>
      <c r="G35" s="55"/>
      <c r="H35" s="59"/>
    </row>
    <row r="36" spans="1:7" ht="15">
      <c r="A36" s="18" t="s">
        <v>48</v>
      </c>
      <c r="B36" s="168" t="s">
        <v>486</v>
      </c>
      <c r="C36" s="79">
        <v>0.0005</v>
      </c>
      <c r="D36" s="19" t="s">
        <v>135</v>
      </c>
      <c r="E36" s="19" t="s">
        <v>21</v>
      </c>
      <c r="F36" s="19"/>
      <c r="G36" s="55"/>
    </row>
    <row r="37" spans="1:8" ht="15">
      <c r="A37" s="18" t="s">
        <v>187</v>
      </c>
      <c r="B37" s="168" t="s">
        <v>188</v>
      </c>
      <c r="C37" s="79">
        <v>0.03</v>
      </c>
      <c r="D37" s="19" t="s">
        <v>158</v>
      </c>
      <c r="E37" s="19" t="s">
        <v>9</v>
      </c>
      <c r="F37" s="19"/>
      <c r="G37" s="55"/>
      <c r="H37" s="59"/>
    </row>
    <row r="38" spans="1:8" ht="15">
      <c r="A38" s="18" t="s">
        <v>189</v>
      </c>
      <c r="B38" s="170" t="s">
        <v>442</v>
      </c>
      <c r="C38" s="141" t="s">
        <v>10</v>
      </c>
      <c r="D38" s="21"/>
      <c r="E38" s="21"/>
      <c r="F38" s="23"/>
      <c r="G38" s="55"/>
      <c r="H38" s="59"/>
    </row>
    <row r="39" spans="1:8" ht="15">
      <c r="A39" s="18" t="s">
        <v>191</v>
      </c>
      <c r="B39" s="168" t="s">
        <v>192</v>
      </c>
      <c r="C39" s="79">
        <v>0.002</v>
      </c>
      <c r="D39" s="19" t="s">
        <v>79</v>
      </c>
      <c r="E39" s="19" t="s">
        <v>13</v>
      </c>
      <c r="F39" s="19"/>
      <c r="G39" s="55"/>
      <c r="H39" s="59"/>
    </row>
    <row r="40" spans="1:8" ht="15">
      <c r="A40" s="18" t="s">
        <v>193</v>
      </c>
      <c r="B40" s="168" t="s">
        <v>194</v>
      </c>
      <c r="C40" s="79">
        <v>0.009</v>
      </c>
      <c r="D40" s="19"/>
      <c r="E40" s="19"/>
      <c r="F40" s="19" t="s">
        <v>404</v>
      </c>
      <c r="G40" s="55"/>
      <c r="H40" s="59"/>
    </row>
    <row r="41" spans="1:7" ht="15">
      <c r="A41" s="18" t="s">
        <v>195</v>
      </c>
      <c r="B41" s="168" t="s">
        <v>443</v>
      </c>
      <c r="C41" s="79">
        <v>1</v>
      </c>
      <c r="D41" s="19" t="s">
        <v>360</v>
      </c>
      <c r="E41" s="19" t="s">
        <v>30</v>
      </c>
      <c r="F41" s="19"/>
      <c r="G41" s="55"/>
    </row>
    <row r="42" spans="1:8" ht="15">
      <c r="A42" s="18" t="s">
        <v>196</v>
      </c>
      <c r="B42" s="170" t="s">
        <v>541</v>
      </c>
      <c r="C42" s="79">
        <v>0.6</v>
      </c>
      <c r="D42" s="19" t="s">
        <v>135</v>
      </c>
      <c r="E42" s="19" t="s">
        <v>21</v>
      </c>
      <c r="F42" s="19"/>
      <c r="G42" s="55"/>
      <c r="H42" s="59"/>
    </row>
    <row r="43" spans="1:8" ht="15">
      <c r="A43" s="18" t="s">
        <v>198</v>
      </c>
      <c r="B43" s="170" t="s">
        <v>542</v>
      </c>
      <c r="C43" s="79">
        <v>0.07</v>
      </c>
      <c r="D43" s="19" t="s">
        <v>135</v>
      </c>
      <c r="E43" s="19" t="s">
        <v>21</v>
      </c>
      <c r="F43" s="19"/>
      <c r="G43" s="55"/>
      <c r="H43" s="59"/>
    </row>
    <row r="44" spans="1:7" ht="15">
      <c r="A44" s="18" t="s">
        <v>199</v>
      </c>
      <c r="B44" s="173" t="s">
        <v>200</v>
      </c>
      <c r="C44" s="141" t="s">
        <v>10</v>
      </c>
      <c r="D44" s="21"/>
      <c r="E44" s="21"/>
      <c r="F44" s="22"/>
      <c r="G44" s="55"/>
    </row>
    <row r="45" spans="1:7" ht="15">
      <c r="A45" s="18" t="s">
        <v>74</v>
      </c>
      <c r="B45" s="168" t="s">
        <v>75</v>
      </c>
      <c r="C45" s="79">
        <v>2</v>
      </c>
      <c r="D45" s="19" t="s">
        <v>158</v>
      </c>
      <c r="E45" s="19" t="s">
        <v>13</v>
      </c>
      <c r="F45" s="19"/>
      <c r="G45" s="55"/>
    </row>
    <row r="46" spans="1:7" ht="15">
      <c r="A46" s="18" t="s">
        <v>202</v>
      </c>
      <c r="B46" s="170" t="s">
        <v>203</v>
      </c>
      <c r="C46" s="79">
        <v>0.02</v>
      </c>
      <c r="D46" s="19" t="s">
        <v>158</v>
      </c>
      <c r="E46" s="19" t="s">
        <v>13</v>
      </c>
      <c r="F46" s="19"/>
      <c r="G46" s="55"/>
    </row>
    <row r="47" spans="1:8" ht="15">
      <c r="A47" s="18" t="s">
        <v>204</v>
      </c>
      <c r="B47" s="168" t="s">
        <v>63</v>
      </c>
      <c r="C47" s="79">
        <v>0.009</v>
      </c>
      <c r="D47" s="19" t="s">
        <v>135</v>
      </c>
      <c r="E47" s="19" t="s">
        <v>9</v>
      </c>
      <c r="F47" s="19"/>
      <c r="G47" s="55"/>
      <c r="H47" s="59"/>
    </row>
    <row r="48" spans="1:8" ht="15">
      <c r="A48" s="18" t="s">
        <v>26</v>
      </c>
      <c r="B48" s="168" t="s">
        <v>444</v>
      </c>
      <c r="C48" s="79">
        <v>0.02</v>
      </c>
      <c r="D48" s="19" t="s">
        <v>158</v>
      </c>
      <c r="E48" s="19" t="s">
        <v>13</v>
      </c>
      <c r="F48" s="19"/>
      <c r="G48" s="55"/>
      <c r="H48" s="59"/>
    </row>
    <row r="49" spans="1:8" ht="15">
      <c r="A49" s="18" t="s">
        <v>107</v>
      </c>
      <c r="B49" s="168" t="s">
        <v>445</v>
      </c>
      <c r="C49" s="79">
        <v>0.2</v>
      </c>
      <c r="D49" s="19" t="s">
        <v>135</v>
      </c>
      <c r="E49" s="19" t="s">
        <v>21</v>
      </c>
      <c r="F49" s="19"/>
      <c r="G49" s="55"/>
      <c r="H49" s="59"/>
    </row>
    <row r="50" spans="1:8" ht="15">
      <c r="A50" s="18" t="s">
        <v>205</v>
      </c>
      <c r="B50" s="168" t="s">
        <v>206</v>
      </c>
      <c r="C50" s="79">
        <v>0.02</v>
      </c>
      <c r="D50" s="19" t="s">
        <v>405</v>
      </c>
      <c r="E50" s="19" t="s">
        <v>13</v>
      </c>
      <c r="F50" s="19"/>
      <c r="G50" s="55"/>
      <c r="H50" s="59"/>
    </row>
    <row r="51" spans="1:8" ht="15">
      <c r="A51" s="18" t="s">
        <v>65</v>
      </c>
      <c r="B51" s="170" t="s">
        <v>66</v>
      </c>
      <c r="C51" s="79">
        <v>0.04</v>
      </c>
      <c r="D51" s="19" t="s">
        <v>358</v>
      </c>
      <c r="E51" s="19" t="s">
        <v>13</v>
      </c>
      <c r="F51" s="19"/>
      <c r="G51" s="55"/>
      <c r="H51" s="59"/>
    </row>
    <row r="52" spans="1:8" ht="15">
      <c r="A52" s="18" t="s">
        <v>207</v>
      </c>
      <c r="B52" s="170" t="s">
        <v>543</v>
      </c>
      <c r="C52" s="79">
        <v>0.04</v>
      </c>
      <c r="D52" s="19" t="s">
        <v>161</v>
      </c>
      <c r="E52" s="19" t="s">
        <v>21</v>
      </c>
      <c r="F52" s="19"/>
      <c r="G52" s="55"/>
      <c r="H52" s="59"/>
    </row>
    <row r="53" spans="1:7" ht="15">
      <c r="A53" s="18" t="s">
        <v>209</v>
      </c>
      <c r="B53" s="168" t="s">
        <v>210</v>
      </c>
      <c r="C53" s="79">
        <v>0.0001</v>
      </c>
      <c r="D53" s="19" t="s">
        <v>359</v>
      </c>
      <c r="E53" s="19" t="s">
        <v>21</v>
      </c>
      <c r="F53" s="19"/>
      <c r="G53" s="55"/>
    </row>
    <row r="54" spans="1:8" ht="15">
      <c r="A54" s="18" t="s">
        <v>211</v>
      </c>
      <c r="B54" s="168" t="s">
        <v>212</v>
      </c>
      <c r="C54" s="79">
        <v>6</v>
      </c>
      <c r="D54" s="19" t="s">
        <v>135</v>
      </c>
      <c r="E54" s="19" t="s">
        <v>21</v>
      </c>
      <c r="F54" s="19"/>
      <c r="G54" s="55"/>
      <c r="H54" s="59"/>
    </row>
    <row r="55" spans="1:8" ht="15">
      <c r="A55" s="18" t="s">
        <v>213</v>
      </c>
      <c r="B55" s="168" t="s">
        <v>214</v>
      </c>
      <c r="C55" s="79">
        <v>0.05</v>
      </c>
      <c r="D55" s="19" t="s">
        <v>461</v>
      </c>
      <c r="E55" s="19" t="s">
        <v>13</v>
      </c>
      <c r="F55" s="19"/>
      <c r="G55" s="55"/>
      <c r="H55" s="59"/>
    </row>
    <row r="56" spans="1:8" ht="15">
      <c r="A56" s="18" t="s">
        <v>215</v>
      </c>
      <c r="B56" s="168" t="s">
        <v>216</v>
      </c>
      <c r="C56" s="79">
        <v>0.02</v>
      </c>
      <c r="D56" s="19" t="s">
        <v>363</v>
      </c>
      <c r="E56" s="19" t="s">
        <v>13</v>
      </c>
      <c r="F56" s="19"/>
      <c r="G56" s="55"/>
      <c r="H56" s="59"/>
    </row>
    <row r="57" spans="1:8" ht="15">
      <c r="A57" s="18" t="s">
        <v>217</v>
      </c>
      <c r="B57" s="170" t="s">
        <v>218</v>
      </c>
      <c r="C57" s="79">
        <v>0.007</v>
      </c>
      <c r="D57" s="19" t="s">
        <v>419</v>
      </c>
      <c r="E57" s="19" t="s">
        <v>21</v>
      </c>
      <c r="F57" s="19"/>
      <c r="G57" s="55"/>
      <c r="H57" s="59"/>
    </row>
    <row r="58" spans="1:8" ht="15">
      <c r="A58" s="18" t="s">
        <v>222</v>
      </c>
      <c r="B58" s="170" t="s">
        <v>223</v>
      </c>
      <c r="C58" s="79">
        <v>0.004</v>
      </c>
      <c r="D58" s="19" t="s">
        <v>419</v>
      </c>
      <c r="E58" s="19" t="s">
        <v>21</v>
      </c>
      <c r="F58" s="19"/>
      <c r="G58" s="55"/>
      <c r="H58" s="59"/>
    </row>
    <row r="59" spans="1:8" ht="15">
      <c r="A59" s="18" t="s">
        <v>224</v>
      </c>
      <c r="B59" s="168" t="s">
        <v>225</v>
      </c>
      <c r="C59" s="79">
        <v>0.001</v>
      </c>
      <c r="D59" s="19" t="s">
        <v>79</v>
      </c>
      <c r="E59" s="19" t="s">
        <v>9</v>
      </c>
      <c r="F59" s="19"/>
      <c r="G59" s="55"/>
      <c r="H59" s="59"/>
    </row>
    <row r="60" spans="1:8" ht="15">
      <c r="A60" s="18" t="s">
        <v>226</v>
      </c>
      <c r="B60" s="168" t="s">
        <v>446</v>
      </c>
      <c r="C60" s="79">
        <v>0.1</v>
      </c>
      <c r="D60" s="19" t="s">
        <v>135</v>
      </c>
      <c r="E60" s="19" t="s">
        <v>13</v>
      </c>
      <c r="F60" s="19"/>
      <c r="G60" s="55"/>
      <c r="H60" s="59"/>
    </row>
    <row r="61" spans="1:8" ht="15">
      <c r="A61" s="18" t="s">
        <v>227</v>
      </c>
      <c r="B61" s="168" t="s">
        <v>228</v>
      </c>
      <c r="C61" s="79">
        <v>0.005</v>
      </c>
      <c r="D61" s="19" t="s">
        <v>405</v>
      </c>
      <c r="E61" s="19" t="s">
        <v>21</v>
      </c>
      <c r="F61" s="19"/>
      <c r="G61" s="55"/>
      <c r="H61" s="59"/>
    </row>
    <row r="62" spans="1:8" ht="15">
      <c r="A62" s="18" t="s">
        <v>229</v>
      </c>
      <c r="B62" s="168" t="s">
        <v>230</v>
      </c>
      <c r="C62" s="79">
        <v>0.02</v>
      </c>
      <c r="D62" s="19" t="s">
        <v>161</v>
      </c>
      <c r="E62" s="19" t="s">
        <v>9</v>
      </c>
      <c r="F62" s="19"/>
      <c r="G62" s="55"/>
      <c r="H62" s="59"/>
    </row>
    <row r="63" spans="1:8" ht="15">
      <c r="A63" s="18" t="s">
        <v>231</v>
      </c>
      <c r="B63" s="168" t="s">
        <v>232</v>
      </c>
      <c r="C63" s="79">
        <v>0.0006</v>
      </c>
      <c r="D63" s="19" t="s">
        <v>359</v>
      </c>
      <c r="E63" s="19" t="s">
        <v>21</v>
      </c>
      <c r="F63" s="19"/>
      <c r="G63" s="55"/>
      <c r="H63" s="59"/>
    </row>
    <row r="64" spans="1:8" ht="15">
      <c r="A64" s="18" t="s">
        <v>87</v>
      </c>
      <c r="B64" s="170" t="s">
        <v>88</v>
      </c>
      <c r="C64" s="79">
        <v>0.05</v>
      </c>
      <c r="D64" s="19" t="s">
        <v>135</v>
      </c>
      <c r="E64" s="19" t="s">
        <v>13</v>
      </c>
      <c r="F64" s="19"/>
      <c r="G64" s="55"/>
      <c r="H64" s="59"/>
    </row>
    <row r="65" spans="1:8" ht="15">
      <c r="A65" s="18" t="s">
        <v>233</v>
      </c>
      <c r="B65" s="168" t="s">
        <v>234</v>
      </c>
      <c r="C65" s="79">
        <v>0.1</v>
      </c>
      <c r="D65" s="19" t="s">
        <v>462</v>
      </c>
      <c r="E65" s="19" t="s">
        <v>13</v>
      </c>
      <c r="F65" s="19"/>
      <c r="G65" s="55"/>
      <c r="H65" s="59"/>
    </row>
    <row r="66" spans="1:8" ht="15">
      <c r="A66" s="90" t="s">
        <v>235</v>
      </c>
      <c r="B66" s="168" t="s">
        <v>236</v>
      </c>
      <c r="C66" s="79">
        <v>0.0008</v>
      </c>
      <c r="D66" s="88" t="s">
        <v>135</v>
      </c>
      <c r="E66" s="88" t="s">
        <v>13</v>
      </c>
      <c r="F66" s="19"/>
      <c r="G66" s="55"/>
      <c r="H66" s="59"/>
    </row>
    <row r="67" spans="1:8" ht="15">
      <c r="A67" s="18" t="s">
        <v>90</v>
      </c>
      <c r="B67" s="168" t="s">
        <v>91</v>
      </c>
      <c r="C67" s="79">
        <v>0.0001</v>
      </c>
      <c r="D67" s="19" t="s">
        <v>406</v>
      </c>
      <c r="E67" s="19" t="s">
        <v>21</v>
      </c>
      <c r="F67" s="19"/>
      <c r="G67" s="55"/>
      <c r="H67" s="59"/>
    </row>
    <row r="68" spans="1:8" ht="15">
      <c r="A68" s="18" t="s">
        <v>237</v>
      </c>
      <c r="B68" s="168" t="s">
        <v>238</v>
      </c>
      <c r="C68" s="89">
        <v>1.3E-05</v>
      </c>
      <c r="D68" s="19" t="s">
        <v>135</v>
      </c>
      <c r="E68" s="19" t="s">
        <v>9</v>
      </c>
      <c r="F68" s="19"/>
      <c r="G68" s="55"/>
      <c r="H68" s="59"/>
    </row>
    <row r="69" spans="1:8" ht="15">
      <c r="A69" s="18" t="s">
        <v>93</v>
      </c>
      <c r="B69" s="170" t="s">
        <v>94</v>
      </c>
      <c r="C69" s="79">
        <v>1E-05</v>
      </c>
      <c r="D69" s="19" t="s">
        <v>79</v>
      </c>
      <c r="E69" s="19" t="s">
        <v>13</v>
      </c>
      <c r="F69" s="19"/>
      <c r="G69" s="55"/>
      <c r="H69" s="59"/>
    </row>
    <row r="70" spans="1:8" ht="15" customHeight="1">
      <c r="A70" s="18" t="s">
        <v>239</v>
      </c>
      <c r="B70" s="174" t="s">
        <v>544</v>
      </c>
      <c r="C70" s="91">
        <v>0.002</v>
      </c>
      <c r="D70" s="88" t="s">
        <v>135</v>
      </c>
      <c r="E70" s="88" t="s">
        <v>21</v>
      </c>
      <c r="F70" s="19"/>
      <c r="G70" s="55"/>
      <c r="H70" s="59"/>
    </row>
    <row r="71" spans="1:8" ht="15" customHeight="1">
      <c r="A71" s="18" t="s">
        <v>96</v>
      </c>
      <c r="B71" s="170" t="s">
        <v>447</v>
      </c>
      <c r="C71" s="79">
        <v>8E-07</v>
      </c>
      <c r="D71" s="88" t="s">
        <v>358</v>
      </c>
      <c r="E71" s="88" t="s">
        <v>21</v>
      </c>
      <c r="F71" s="88"/>
      <c r="G71" s="55"/>
      <c r="H71" s="59"/>
    </row>
    <row r="72" spans="1:8" ht="15">
      <c r="A72" s="18" t="s">
        <v>241</v>
      </c>
      <c r="B72" s="168" t="s">
        <v>242</v>
      </c>
      <c r="C72" s="79">
        <v>0.1</v>
      </c>
      <c r="D72" s="19" t="s">
        <v>158</v>
      </c>
      <c r="E72" s="19" t="s">
        <v>21</v>
      </c>
      <c r="F72" s="19"/>
      <c r="G72" s="55"/>
      <c r="H72" s="59"/>
    </row>
    <row r="73" spans="1:8" ht="15">
      <c r="A73" s="18" t="s">
        <v>243</v>
      </c>
      <c r="B73" s="170" t="s">
        <v>244</v>
      </c>
      <c r="C73" s="79">
        <v>0.01</v>
      </c>
      <c r="D73" s="19" t="s">
        <v>135</v>
      </c>
      <c r="E73" s="19" t="s">
        <v>21</v>
      </c>
      <c r="F73" s="19"/>
      <c r="G73" s="55"/>
      <c r="H73" s="59"/>
    </row>
    <row r="74" spans="1:8" ht="15">
      <c r="A74" s="18" t="s">
        <v>246</v>
      </c>
      <c r="B74" s="170" t="s">
        <v>448</v>
      </c>
      <c r="C74" s="141" t="s">
        <v>10</v>
      </c>
      <c r="D74" s="21"/>
      <c r="E74" s="21"/>
      <c r="F74" s="22"/>
      <c r="G74" s="55"/>
      <c r="H74" s="59"/>
    </row>
    <row r="75" spans="1:8" ht="15">
      <c r="A75" s="18" t="s">
        <v>247</v>
      </c>
      <c r="B75" s="175" t="s">
        <v>248</v>
      </c>
      <c r="C75" s="79">
        <v>3</v>
      </c>
      <c r="D75" s="19" t="s">
        <v>403</v>
      </c>
      <c r="E75" s="19" t="s">
        <v>21</v>
      </c>
      <c r="F75" s="19"/>
      <c r="G75" s="55"/>
      <c r="H75" s="59"/>
    </row>
    <row r="76" spans="1:8" ht="15">
      <c r="A76" s="18" t="s">
        <v>249</v>
      </c>
      <c r="B76" s="168" t="s">
        <v>250</v>
      </c>
      <c r="C76" s="79">
        <v>0.005</v>
      </c>
      <c r="D76" s="19" t="s">
        <v>407</v>
      </c>
      <c r="E76" s="19" t="s">
        <v>21</v>
      </c>
      <c r="F76" s="19"/>
      <c r="G76" s="55"/>
      <c r="H76" s="59"/>
    </row>
    <row r="77" spans="1:8" ht="15">
      <c r="A77" s="18" t="s">
        <v>251</v>
      </c>
      <c r="B77" s="176" t="s">
        <v>252</v>
      </c>
      <c r="C77" s="79">
        <v>0.005</v>
      </c>
      <c r="D77" s="19" t="s">
        <v>161</v>
      </c>
      <c r="E77" s="19" t="s">
        <v>13</v>
      </c>
      <c r="F77" s="19"/>
      <c r="G77" s="55"/>
      <c r="H77" s="59"/>
    </row>
    <row r="78" spans="1:8" ht="15">
      <c r="A78" s="18" t="s">
        <v>67</v>
      </c>
      <c r="B78" s="168" t="s">
        <v>68</v>
      </c>
      <c r="C78" s="91">
        <v>0.4</v>
      </c>
      <c r="D78" s="88" t="s">
        <v>79</v>
      </c>
      <c r="E78" s="88" t="s">
        <v>21</v>
      </c>
      <c r="F78" s="19"/>
      <c r="G78" s="55"/>
      <c r="H78" s="59"/>
    </row>
    <row r="79" spans="1:8" ht="15">
      <c r="A79" s="18" t="s">
        <v>253</v>
      </c>
      <c r="B79" s="170" t="s">
        <v>488</v>
      </c>
      <c r="C79" s="79">
        <v>0.06</v>
      </c>
      <c r="D79" s="19" t="s">
        <v>135</v>
      </c>
      <c r="E79" s="19" t="s">
        <v>9</v>
      </c>
      <c r="F79" s="19"/>
      <c r="G79" s="55"/>
      <c r="H79" s="59"/>
    </row>
    <row r="80" spans="1:8" ht="15">
      <c r="A80" s="18" t="s">
        <v>254</v>
      </c>
      <c r="B80" s="168" t="s">
        <v>449</v>
      </c>
      <c r="C80" s="79">
        <v>0.2</v>
      </c>
      <c r="D80" s="19" t="s">
        <v>359</v>
      </c>
      <c r="E80" s="19" t="s">
        <v>13</v>
      </c>
      <c r="F80" s="19"/>
      <c r="G80" s="55"/>
      <c r="H80" s="59"/>
    </row>
    <row r="81" spans="1:8" ht="15">
      <c r="A81" s="18" t="s">
        <v>255</v>
      </c>
      <c r="B81" s="170" t="s">
        <v>256</v>
      </c>
      <c r="C81" s="79">
        <v>0.6</v>
      </c>
      <c r="D81" s="19" t="s">
        <v>359</v>
      </c>
      <c r="E81" s="19" t="s">
        <v>21</v>
      </c>
      <c r="F81" s="19"/>
      <c r="G81" s="55"/>
      <c r="H81" s="59"/>
    </row>
    <row r="82" spans="1:8" ht="15">
      <c r="A82" s="18" t="s">
        <v>258</v>
      </c>
      <c r="B82" s="168" t="s">
        <v>259</v>
      </c>
      <c r="C82" s="79">
        <v>0.02</v>
      </c>
      <c r="D82" s="87" t="s">
        <v>419</v>
      </c>
      <c r="E82" s="88" t="s">
        <v>21</v>
      </c>
      <c r="F82" s="19"/>
      <c r="G82" s="55"/>
      <c r="H82" s="59"/>
    </row>
    <row r="83" spans="1:8" ht="15">
      <c r="A83" s="18" t="s">
        <v>260</v>
      </c>
      <c r="B83" s="170" t="s">
        <v>450</v>
      </c>
      <c r="C83" s="141" t="s">
        <v>10</v>
      </c>
      <c r="D83" s="21"/>
      <c r="E83" s="21"/>
      <c r="F83" s="22"/>
      <c r="G83" s="55"/>
      <c r="H83" s="59"/>
    </row>
    <row r="84" spans="1:8" ht="15">
      <c r="A84" s="18" t="s">
        <v>261</v>
      </c>
      <c r="B84" s="170" t="s">
        <v>451</v>
      </c>
      <c r="C84" s="141" t="s">
        <v>10</v>
      </c>
      <c r="D84" s="21"/>
      <c r="E84" s="21"/>
      <c r="F84" s="22"/>
      <c r="G84" s="55"/>
      <c r="H84" s="59"/>
    </row>
    <row r="85" spans="1:8" ht="15">
      <c r="A85" s="18" t="s">
        <v>57</v>
      </c>
      <c r="B85" s="169" t="s">
        <v>58</v>
      </c>
      <c r="C85" s="143">
        <v>0.03</v>
      </c>
      <c r="D85" s="19" t="s">
        <v>79</v>
      </c>
      <c r="E85" s="19" t="s">
        <v>9</v>
      </c>
      <c r="F85" s="19"/>
      <c r="G85" s="55"/>
      <c r="H85" s="59"/>
    </row>
    <row r="86" spans="1:8" ht="15">
      <c r="A86" s="18" t="s">
        <v>262</v>
      </c>
      <c r="B86" s="168" t="s">
        <v>263</v>
      </c>
      <c r="C86" s="79">
        <v>0.6</v>
      </c>
      <c r="D86" s="19" t="s">
        <v>408</v>
      </c>
      <c r="E86" s="19" t="s">
        <v>9</v>
      </c>
      <c r="F86" s="19"/>
      <c r="G86" s="55"/>
      <c r="H86" s="59"/>
    </row>
    <row r="87" spans="1:8" ht="15">
      <c r="A87" s="18" t="s">
        <v>264</v>
      </c>
      <c r="B87" s="168" t="s">
        <v>265</v>
      </c>
      <c r="C87" s="79">
        <v>0.07</v>
      </c>
      <c r="D87" s="19"/>
      <c r="E87" s="19"/>
      <c r="F87" s="19" t="s">
        <v>404</v>
      </c>
      <c r="G87" s="55"/>
      <c r="H87" s="59"/>
    </row>
    <row r="88" spans="1:7" ht="15">
      <c r="A88" s="61" t="s">
        <v>266</v>
      </c>
      <c r="B88" s="169" t="s">
        <v>267</v>
      </c>
      <c r="C88" s="79">
        <v>3E-05</v>
      </c>
      <c r="D88" s="19" t="s">
        <v>359</v>
      </c>
      <c r="E88" s="19" t="s">
        <v>21</v>
      </c>
      <c r="F88" s="19" t="s">
        <v>409</v>
      </c>
      <c r="G88" s="55"/>
    </row>
    <row r="89" spans="1:8" ht="15">
      <c r="A89" s="18" t="s">
        <v>269</v>
      </c>
      <c r="B89" s="168" t="s">
        <v>270</v>
      </c>
      <c r="C89" s="79">
        <v>0.3</v>
      </c>
      <c r="D89" s="19" t="s">
        <v>158</v>
      </c>
      <c r="E89" s="19" t="s">
        <v>13</v>
      </c>
      <c r="F89" s="19"/>
      <c r="G89" s="55"/>
      <c r="H89" s="59"/>
    </row>
    <row r="90" spans="1:7" ht="15">
      <c r="A90" s="18" t="s">
        <v>271</v>
      </c>
      <c r="B90" s="168" t="s">
        <v>272</v>
      </c>
      <c r="C90" s="79">
        <v>0.005</v>
      </c>
      <c r="D90" s="19" t="s">
        <v>475</v>
      </c>
      <c r="E90" s="19" t="s">
        <v>9</v>
      </c>
      <c r="F90" s="19"/>
      <c r="G90" s="55"/>
    </row>
    <row r="91" spans="1:8" ht="15">
      <c r="A91" s="18" t="s">
        <v>273</v>
      </c>
      <c r="B91" s="168" t="s">
        <v>274</v>
      </c>
      <c r="C91" s="79">
        <v>0.2</v>
      </c>
      <c r="D91" s="19" t="s">
        <v>463</v>
      </c>
      <c r="E91" s="19" t="s">
        <v>30</v>
      </c>
      <c r="F91" s="19"/>
      <c r="G91" s="55"/>
      <c r="H91" s="59"/>
    </row>
    <row r="92" spans="1:8" ht="15">
      <c r="A92" s="18" t="s">
        <v>275</v>
      </c>
      <c r="B92" s="168" t="s">
        <v>276</v>
      </c>
      <c r="C92" s="79">
        <v>0.008</v>
      </c>
      <c r="D92" s="19" t="s">
        <v>135</v>
      </c>
      <c r="E92" s="19" t="s">
        <v>9</v>
      </c>
      <c r="F92" s="19"/>
      <c r="G92" s="55"/>
      <c r="H92" s="59"/>
    </row>
    <row r="93" spans="1:8" ht="15">
      <c r="A93" s="18" t="s">
        <v>277</v>
      </c>
      <c r="B93" s="170" t="s">
        <v>278</v>
      </c>
      <c r="C93" s="79">
        <v>0.008</v>
      </c>
      <c r="D93" s="19" t="s">
        <v>410</v>
      </c>
      <c r="E93" s="19" t="s">
        <v>21</v>
      </c>
      <c r="F93" s="19"/>
      <c r="G93" s="55"/>
      <c r="H93" s="59"/>
    </row>
    <row r="94" spans="1:8" ht="15">
      <c r="A94" s="18" t="s">
        <v>279</v>
      </c>
      <c r="B94" s="168" t="s">
        <v>280</v>
      </c>
      <c r="C94" s="79">
        <v>0.8</v>
      </c>
      <c r="D94" s="19" t="s">
        <v>158</v>
      </c>
      <c r="E94" s="19" t="s">
        <v>13</v>
      </c>
      <c r="F94" s="19"/>
      <c r="G94" s="55"/>
      <c r="H94" s="59"/>
    </row>
    <row r="95" spans="1:8" ht="15">
      <c r="A95" s="18" t="s">
        <v>281</v>
      </c>
      <c r="B95" s="168" t="s">
        <v>282</v>
      </c>
      <c r="C95" s="79">
        <v>0.0003</v>
      </c>
      <c r="D95" s="19" t="s">
        <v>372</v>
      </c>
      <c r="E95" s="19" t="s">
        <v>13</v>
      </c>
      <c r="F95" s="19"/>
      <c r="G95" s="55"/>
      <c r="H95" s="59"/>
    </row>
    <row r="96" spans="1:8" ht="15">
      <c r="A96" s="18" t="s">
        <v>11</v>
      </c>
      <c r="B96" s="168" t="s">
        <v>12</v>
      </c>
      <c r="C96" s="79">
        <v>0.09</v>
      </c>
      <c r="D96" s="19" t="s">
        <v>135</v>
      </c>
      <c r="E96" s="19" t="s">
        <v>13</v>
      </c>
      <c r="F96" s="19"/>
      <c r="G96" s="55"/>
      <c r="H96" s="59"/>
    </row>
    <row r="97" spans="1:8" ht="15">
      <c r="A97" s="18" t="s">
        <v>283</v>
      </c>
      <c r="B97" s="177" t="s">
        <v>284</v>
      </c>
      <c r="C97" s="79">
        <v>7</v>
      </c>
      <c r="D97" s="19" t="s">
        <v>373</v>
      </c>
      <c r="E97" s="19" t="s">
        <v>30</v>
      </c>
      <c r="F97" s="19"/>
      <c r="G97" s="55"/>
      <c r="H97" s="59"/>
    </row>
    <row r="98" spans="1:7" ht="15">
      <c r="A98" s="18" t="s">
        <v>69</v>
      </c>
      <c r="B98" s="168" t="s">
        <v>70</v>
      </c>
      <c r="C98" s="79">
        <v>0.004</v>
      </c>
      <c r="D98" s="19" t="s">
        <v>135</v>
      </c>
      <c r="E98" s="19" t="s">
        <v>13</v>
      </c>
      <c r="F98" s="19"/>
      <c r="G98" s="55"/>
    </row>
    <row r="99" spans="1:8" ht="15">
      <c r="A99" s="18" t="s">
        <v>285</v>
      </c>
      <c r="B99" s="176" t="s">
        <v>286</v>
      </c>
      <c r="C99" s="79">
        <v>0.0005</v>
      </c>
      <c r="D99" s="23" t="s">
        <v>435</v>
      </c>
      <c r="E99" s="23" t="s">
        <v>30</v>
      </c>
      <c r="F99" s="23"/>
      <c r="G99" s="55"/>
      <c r="H99" s="59"/>
    </row>
    <row r="100" spans="1:8" ht="15">
      <c r="A100" s="18" t="s">
        <v>287</v>
      </c>
      <c r="B100" s="168" t="s">
        <v>288</v>
      </c>
      <c r="C100" s="79">
        <v>0.3</v>
      </c>
      <c r="D100" s="19" t="s">
        <v>374</v>
      </c>
      <c r="E100" s="19" t="s">
        <v>13</v>
      </c>
      <c r="F100" s="19"/>
      <c r="G100" s="55"/>
      <c r="H100" s="59"/>
    </row>
    <row r="101" spans="1:8" ht="15">
      <c r="A101" s="18" t="s">
        <v>59</v>
      </c>
      <c r="B101" s="168" t="s">
        <v>60</v>
      </c>
      <c r="C101" s="143">
        <v>0.005</v>
      </c>
      <c r="D101" s="19" t="s">
        <v>135</v>
      </c>
      <c r="E101" s="19" t="s">
        <v>21</v>
      </c>
      <c r="F101" s="19"/>
      <c r="G101" s="55"/>
      <c r="H101" s="59"/>
    </row>
    <row r="102" spans="1:8" ht="15">
      <c r="A102" s="18" t="s">
        <v>289</v>
      </c>
      <c r="B102" s="168" t="s">
        <v>290</v>
      </c>
      <c r="C102" s="79">
        <v>1</v>
      </c>
      <c r="D102" s="19" t="s">
        <v>411</v>
      </c>
      <c r="E102" s="19" t="s">
        <v>9</v>
      </c>
      <c r="F102" s="19"/>
      <c r="G102" s="55"/>
      <c r="H102" s="59"/>
    </row>
    <row r="103" spans="1:7" ht="15">
      <c r="A103" s="18" t="s">
        <v>98</v>
      </c>
      <c r="B103" s="168" t="s">
        <v>99</v>
      </c>
      <c r="C103" s="79">
        <v>0.003</v>
      </c>
      <c r="D103" s="19"/>
      <c r="E103" s="19"/>
      <c r="F103" s="19" t="s">
        <v>404</v>
      </c>
      <c r="G103" s="55"/>
    </row>
    <row r="104" spans="1:7" ht="15">
      <c r="A104" s="18" t="s">
        <v>295</v>
      </c>
      <c r="B104" s="168" t="s">
        <v>296</v>
      </c>
      <c r="C104" s="79">
        <v>0.4</v>
      </c>
      <c r="D104" s="19" t="s">
        <v>373</v>
      </c>
      <c r="E104" s="19" t="s">
        <v>13</v>
      </c>
      <c r="F104" s="19"/>
      <c r="G104" s="55"/>
    </row>
    <row r="105" spans="1:8" ht="15">
      <c r="A105" s="74" t="s">
        <v>297</v>
      </c>
      <c r="B105" s="178"/>
      <c r="C105" s="80"/>
      <c r="D105" s="81"/>
      <c r="E105" s="81"/>
      <c r="F105" s="82"/>
      <c r="G105" s="55"/>
      <c r="H105" s="59"/>
    </row>
    <row r="106" spans="1:8" ht="15">
      <c r="A106" s="18" t="s">
        <v>102</v>
      </c>
      <c r="B106" s="168" t="s">
        <v>103</v>
      </c>
      <c r="C106" s="79">
        <v>0.0004</v>
      </c>
      <c r="D106" s="19" t="s">
        <v>419</v>
      </c>
      <c r="E106" s="19" t="s">
        <v>13</v>
      </c>
      <c r="F106" s="19"/>
      <c r="G106" s="55"/>
      <c r="H106" s="59"/>
    </row>
    <row r="107" spans="1:7" ht="15">
      <c r="A107" s="18" t="s">
        <v>298</v>
      </c>
      <c r="B107" s="168" t="s">
        <v>299</v>
      </c>
      <c r="C107" s="79">
        <v>0.0003</v>
      </c>
      <c r="D107" s="19"/>
      <c r="E107" s="19"/>
      <c r="F107" s="19" t="s">
        <v>404</v>
      </c>
      <c r="G107" s="55"/>
    </row>
    <row r="108" spans="1:8" ht="15">
      <c r="A108" s="18" t="s">
        <v>302</v>
      </c>
      <c r="B108" s="168" t="s">
        <v>303</v>
      </c>
      <c r="C108" s="79">
        <v>0.2</v>
      </c>
      <c r="D108" s="19" t="s">
        <v>158</v>
      </c>
      <c r="E108" s="19" t="s">
        <v>21</v>
      </c>
      <c r="F108" s="19"/>
      <c r="G108" s="55"/>
      <c r="H108" s="59"/>
    </row>
    <row r="109" spans="1:8" ht="15">
      <c r="A109" s="18" t="s">
        <v>304</v>
      </c>
      <c r="B109" s="168" t="s">
        <v>305</v>
      </c>
      <c r="C109" s="79">
        <v>0.005</v>
      </c>
      <c r="D109" s="19" t="s">
        <v>403</v>
      </c>
      <c r="E109" s="19" t="s">
        <v>9</v>
      </c>
      <c r="F109" s="19"/>
      <c r="G109" s="55"/>
      <c r="H109" s="59"/>
    </row>
    <row r="110" spans="1:8" ht="15">
      <c r="A110" s="18" t="s">
        <v>306</v>
      </c>
      <c r="B110" s="168" t="s">
        <v>307</v>
      </c>
      <c r="C110" s="79">
        <v>0.2</v>
      </c>
      <c r="D110" s="19" t="s">
        <v>79</v>
      </c>
      <c r="E110" s="19" t="s">
        <v>21</v>
      </c>
      <c r="F110" s="19"/>
      <c r="G110" s="55"/>
      <c r="H110" s="59"/>
    </row>
    <row r="111" spans="1:7" ht="15">
      <c r="A111" s="18" t="s">
        <v>82</v>
      </c>
      <c r="B111" s="168" t="s">
        <v>83</v>
      </c>
      <c r="C111" s="79">
        <v>0.0005</v>
      </c>
      <c r="D111" s="19" t="s">
        <v>412</v>
      </c>
      <c r="E111" s="19" t="s">
        <v>21</v>
      </c>
      <c r="F111" s="19"/>
      <c r="G111" s="55"/>
    </row>
    <row r="112" spans="1:7" ht="15">
      <c r="A112" s="18" t="s">
        <v>309</v>
      </c>
      <c r="B112" s="168" t="s">
        <v>310</v>
      </c>
      <c r="C112" s="79" t="s">
        <v>10</v>
      </c>
      <c r="D112" s="21"/>
      <c r="E112" s="21"/>
      <c r="F112" s="23"/>
      <c r="G112" s="55"/>
    </row>
    <row r="113" spans="1:7" ht="15">
      <c r="A113" s="18" t="s">
        <v>311</v>
      </c>
      <c r="B113" s="168" t="s">
        <v>312</v>
      </c>
      <c r="C113" s="142">
        <v>0.005</v>
      </c>
      <c r="D113" s="21"/>
      <c r="E113" s="21"/>
      <c r="F113" s="23" t="s">
        <v>376</v>
      </c>
      <c r="G113" s="55"/>
    </row>
    <row r="114" spans="1:8" ht="15">
      <c r="A114" s="18" t="s">
        <v>314</v>
      </c>
      <c r="B114" s="168" t="s">
        <v>315</v>
      </c>
      <c r="C114" s="89">
        <v>1.5</v>
      </c>
      <c r="D114" s="19" t="s">
        <v>403</v>
      </c>
      <c r="E114" s="19" t="s">
        <v>21</v>
      </c>
      <c r="F114" s="19"/>
      <c r="G114" s="55"/>
      <c r="H114" s="59"/>
    </row>
    <row r="115" spans="1:8" ht="15">
      <c r="A115" s="18" t="s">
        <v>14</v>
      </c>
      <c r="B115" s="168" t="s">
        <v>452</v>
      </c>
      <c r="C115" s="79">
        <v>0.005</v>
      </c>
      <c r="D115" s="19" t="s">
        <v>419</v>
      </c>
      <c r="E115" s="19" t="s">
        <v>21</v>
      </c>
      <c r="F115" s="19"/>
      <c r="G115" s="55"/>
      <c r="H115" s="59"/>
    </row>
    <row r="116" spans="1:8" ht="15">
      <c r="A116" s="18" t="s">
        <v>316</v>
      </c>
      <c r="B116" s="168" t="s">
        <v>317</v>
      </c>
      <c r="C116" s="79">
        <v>0.003</v>
      </c>
      <c r="D116" s="19" t="s">
        <v>372</v>
      </c>
      <c r="E116" s="19" t="s">
        <v>13</v>
      </c>
      <c r="F116" s="19"/>
      <c r="G116" s="55"/>
      <c r="H116" s="59"/>
    </row>
    <row r="117" spans="1:8" ht="15">
      <c r="A117" s="18" t="s">
        <v>45</v>
      </c>
      <c r="B117" s="168" t="s">
        <v>46</v>
      </c>
      <c r="C117" s="79">
        <v>0.02</v>
      </c>
      <c r="D117" s="88" t="s">
        <v>161</v>
      </c>
      <c r="E117" s="88" t="s">
        <v>21</v>
      </c>
      <c r="F117" s="19"/>
      <c r="G117" s="55"/>
      <c r="H117" s="59"/>
    </row>
    <row r="118" spans="1:8" ht="30.75">
      <c r="A118" s="18" t="s">
        <v>318</v>
      </c>
      <c r="B118" s="168" t="s">
        <v>319</v>
      </c>
      <c r="C118" s="79">
        <v>0.02</v>
      </c>
      <c r="D118" s="25" t="s">
        <v>413</v>
      </c>
      <c r="E118" s="19" t="s">
        <v>9</v>
      </c>
      <c r="F118" s="19"/>
      <c r="G118" s="55"/>
      <c r="H118" s="59"/>
    </row>
    <row r="119" spans="1:8" ht="15">
      <c r="A119" s="24" t="s">
        <v>108</v>
      </c>
      <c r="B119" s="177" t="s">
        <v>377</v>
      </c>
      <c r="C119" s="143">
        <v>0.06</v>
      </c>
      <c r="D119" s="19" t="s">
        <v>476</v>
      </c>
      <c r="E119" s="19" t="s">
        <v>9</v>
      </c>
      <c r="F119" s="19"/>
      <c r="G119" s="55"/>
      <c r="H119" s="59"/>
    </row>
    <row r="120" spans="1:8" ht="15">
      <c r="A120" s="18" t="s">
        <v>320</v>
      </c>
      <c r="B120" s="168" t="s">
        <v>321</v>
      </c>
      <c r="C120" s="79">
        <v>0.7</v>
      </c>
      <c r="D120" s="19" t="s">
        <v>161</v>
      </c>
      <c r="E120" s="19" t="s">
        <v>13</v>
      </c>
      <c r="F120" s="19"/>
      <c r="G120" s="55"/>
      <c r="H120" s="59"/>
    </row>
    <row r="121" spans="1:7" ht="15">
      <c r="A121" s="18" t="s">
        <v>379</v>
      </c>
      <c r="B121" s="168" t="s">
        <v>380</v>
      </c>
      <c r="C121" s="141" t="s">
        <v>10</v>
      </c>
      <c r="D121" s="21"/>
      <c r="E121" s="21"/>
      <c r="F121" s="45" t="s">
        <v>381</v>
      </c>
      <c r="G121" s="55"/>
    </row>
    <row r="122" spans="1:8" ht="15">
      <c r="A122" s="18" t="s">
        <v>50</v>
      </c>
      <c r="B122" s="168" t="s">
        <v>51</v>
      </c>
      <c r="C122" s="89">
        <v>0.024</v>
      </c>
      <c r="D122" s="19"/>
      <c r="E122" s="19"/>
      <c r="F122" s="19" t="s">
        <v>404</v>
      </c>
      <c r="G122" s="55"/>
      <c r="H122" s="59"/>
    </row>
    <row r="123" spans="1:8" ht="15">
      <c r="A123" s="24" t="s">
        <v>28</v>
      </c>
      <c r="B123" s="179" t="s">
        <v>487</v>
      </c>
      <c r="C123" s="143">
        <v>1E-05</v>
      </c>
      <c r="D123" s="88" t="s">
        <v>158</v>
      </c>
      <c r="E123" s="88" t="s">
        <v>21</v>
      </c>
      <c r="F123" s="19"/>
      <c r="G123" s="55"/>
      <c r="H123" s="59"/>
    </row>
    <row r="124" spans="1:8" ht="15">
      <c r="A124" s="18" t="s">
        <v>322</v>
      </c>
      <c r="B124" s="168" t="s">
        <v>323</v>
      </c>
      <c r="C124" s="145" t="s">
        <v>10</v>
      </c>
      <c r="D124" s="28"/>
      <c r="E124" s="28"/>
      <c r="F124" s="19"/>
      <c r="G124" s="55"/>
      <c r="H124" s="59"/>
    </row>
    <row r="125" spans="1:8" ht="15">
      <c r="A125" s="18" t="s">
        <v>324</v>
      </c>
      <c r="B125" s="168" t="s">
        <v>325</v>
      </c>
      <c r="C125" s="79">
        <v>0.02</v>
      </c>
      <c r="D125" s="19" t="s">
        <v>370</v>
      </c>
      <c r="E125" s="19" t="s">
        <v>9</v>
      </c>
      <c r="F125" s="19"/>
      <c r="G125" s="55"/>
      <c r="H125" s="59"/>
    </row>
    <row r="126" spans="1:8" ht="15">
      <c r="A126" s="18" t="s">
        <v>55</v>
      </c>
      <c r="B126" s="168" t="s">
        <v>56</v>
      </c>
      <c r="C126" s="92">
        <v>4</v>
      </c>
      <c r="D126" s="19" t="s">
        <v>419</v>
      </c>
      <c r="E126" s="19" t="s">
        <v>21</v>
      </c>
      <c r="F126" s="19"/>
      <c r="G126" s="55"/>
      <c r="H126" s="59"/>
    </row>
    <row r="127" spans="1:8" ht="15">
      <c r="A127" s="18" t="s">
        <v>326</v>
      </c>
      <c r="B127" s="168" t="s">
        <v>327</v>
      </c>
      <c r="C127" s="79">
        <v>0.005</v>
      </c>
      <c r="D127" s="19" t="s">
        <v>477</v>
      </c>
      <c r="E127" s="19" t="s">
        <v>9</v>
      </c>
      <c r="F127" s="19"/>
      <c r="G127" s="55"/>
      <c r="H127" s="59"/>
    </row>
    <row r="128" spans="1:8" ht="15">
      <c r="A128" s="18" t="s">
        <v>328</v>
      </c>
      <c r="B128" s="168" t="s">
        <v>329</v>
      </c>
      <c r="C128" s="79">
        <v>0.005</v>
      </c>
      <c r="D128" s="19" t="s">
        <v>478</v>
      </c>
      <c r="E128" s="19" t="s">
        <v>9</v>
      </c>
      <c r="F128" s="19"/>
      <c r="G128" s="55"/>
      <c r="H128" s="59"/>
    </row>
    <row r="129" spans="1:7" ht="15">
      <c r="A129" s="18" t="s">
        <v>330</v>
      </c>
      <c r="B129" s="176" t="s">
        <v>331</v>
      </c>
      <c r="C129" s="79">
        <v>4E-05</v>
      </c>
      <c r="D129" s="19" t="s">
        <v>384</v>
      </c>
      <c r="E129" s="19" t="s">
        <v>13</v>
      </c>
      <c r="F129" s="19"/>
      <c r="G129" s="55"/>
    </row>
    <row r="130" spans="1:8" ht="15">
      <c r="A130" s="18" t="s">
        <v>332</v>
      </c>
      <c r="B130" s="176" t="s">
        <v>333</v>
      </c>
      <c r="C130" s="79">
        <v>0.01</v>
      </c>
      <c r="D130" s="19" t="s">
        <v>419</v>
      </c>
      <c r="E130" s="19" t="s">
        <v>414</v>
      </c>
      <c r="F130" s="19"/>
      <c r="G130" s="55"/>
      <c r="H130" s="59"/>
    </row>
    <row r="131" spans="1:7" ht="15">
      <c r="A131" s="18" t="s">
        <v>334</v>
      </c>
      <c r="B131" s="168" t="s">
        <v>335</v>
      </c>
      <c r="C131" s="79">
        <v>0.3</v>
      </c>
      <c r="D131" s="19" t="s">
        <v>419</v>
      </c>
      <c r="E131" s="19" t="s">
        <v>21</v>
      </c>
      <c r="F131" s="19"/>
      <c r="G131" s="55"/>
    </row>
    <row r="132" spans="1:8" ht="15">
      <c r="A132" s="21"/>
      <c r="B132" s="29"/>
      <c r="C132" s="21"/>
      <c r="D132" s="21"/>
      <c r="E132" s="21"/>
      <c r="F132" s="21"/>
      <c r="G132" s="55"/>
      <c r="H132" s="59"/>
    </row>
    <row r="133" spans="1:7" ht="15">
      <c r="A133" s="30" t="s">
        <v>336</v>
      </c>
      <c r="B133" s="29"/>
      <c r="C133" s="21"/>
      <c r="D133" s="21"/>
      <c r="E133" s="21"/>
      <c r="F133" s="21"/>
      <c r="G133" s="55"/>
    </row>
    <row r="134" spans="1:8" ht="15">
      <c r="A134" s="31" t="s">
        <v>386</v>
      </c>
      <c r="B134" s="29"/>
      <c r="C134" s="21"/>
      <c r="D134" s="21"/>
      <c r="E134" s="21"/>
      <c r="F134" s="21"/>
      <c r="G134" s="55"/>
      <c r="H134" s="59"/>
    </row>
    <row r="135" spans="1:8" ht="15">
      <c r="A135" s="31" t="s">
        <v>113</v>
      </c>
      <c r="B135" s="29"/>
      <c r="C135" s="21"/>
      <c r="D135" s="21"/>
      <c r="E135" s="21"/>
      <c r="F135" s="21"/>
      <c r="G135" s="55"/>
      <c r="H135" s="59"/>
    </row>
    <row r="136" spans="1:8" ht="15">
      <c r="A136" s="31" t="s">
        <v>401</v>
      </c>
      <c r="B136" s="29"/>
      <c r="C136" s="21"/>
      <c r="D136" s="21"/>
      <c r="E136" s="21"/>
      <c r="F136" s="21"/>
      <c r="G136" s="55"/>
      <c r="H136" s="59"/>
    </row>
    <row r="137" spans="1:8" ht="15">
      <c r="A137" s="31" t="s">
        <v>340</v>
      </c>
      <c r="B137" s="29"/>
      <c r="C137" s="21"/>
      <c r="D137" s="21"/>
      <c r="E137" s="21"/>
      <c r="F137" s="21"/>
      <c r="G137" s="55"/>
      <c r="H137" s="59"/>
    </row>
    <row r="138" spans="1:8" ht="15">
      <c r="A138" s="31" t="s">
        <v>115</v>
      </c>
      <c r="B138" s="29"/>
      <c r="C138" s="21"/>
      <c r="D138" s="21"/>
      <c r="E138" s="21"/>
      <c r="F138" s="21"/>
      <c r="G138" s="55"/>
      <c r="H138" s="59"/>
    </row>
    <row r="139" spans="1:8" ht="15">
      <c r="A139" s="32" t="s">
        <v>117</v>
      </c>
      <c r="B139" s="29"/>
      <c r="C139" s="21"/>
      <c r="D139" s="21"/>
      <c r="E139" s="21"/>
      <c r="F139" s="21"/>
      <c r="G139" s="55"/>
      <c r="H139" s="59"/>
    </row>
    <row r="140" spans="1:8" ht="15">
      <c r="A140" s="31" t="s">
        <v>391</v>
      </c>
      <c r="B140" s="29"/>
      <c r="C140" s="21"/>
      <c r="D140" s="21"/>
      <c r="E140" s="21"/>
      <c r="F140" s="21"/>
      <c r="G140" s="63"/>
      <c r="H140" s="59"/>
    </row>
    <row r="141" spans="1:8" ht="15">
      <c r="A141" s="31" t="s">
        <v>118</v>
      </c>
      <c r="B141" s="29"/>
      <c r="C141" s="21"/>
      <c r="D141" s="21"/>
      <c r="E141" s="21"/>
      <c r="F141" s="21"/>
      <c r="G141" s="55"/>
      <c r="H141" s="59"/>
    </row>
    <row r="142" spans="1:8" ht="15">
      <c r="A142" s="31" t="s">
        <v>345</v>
      </c>
      <c r="B142" s="29"/>
      <c r="C142" s="21"/>
      <c r="D142" s="21"/>
      <c r="E142" s="21"/>
      <c r="F142" s="21"/>
      <c r="H142" s="59"/>
    </row>
    <row r="143" spans="1:8" ht="15">
      <c r="A143" s="31" t="s">
        <v>415</v>
      </c>
      <c r="B143" s="29"/>
      <c r="C143" s="21"/>
      <c r="D143" s="21"/>
      <c r="E143" s="21"/>
      <c r="F143" s="21"/>
      <c r="H143" s="59"/>
    </row>
    <row r="144" spans="1:8" ht="15">
      <c r="A144" s="155" t="s">
        <v>485</v>
      </c>
      <c r="B144" s="155"/>
      <c r="C144" s="155"/>
      <c r="D144" s="155"/>
      <c r="E144" s="155"/>
      <c r="F144" s="155"/>
      <c r="G144" s="140"/>
      <c r="H144" s="59"/>
    </row>
    <row r="145" spans="1:8" ht="15">
      <c r="A145" s="28"/>
      <c r="B145" s="33"/>
      <c r="C145" s="28"/>
      <c r="D145" s="28"/>
      <c r="E145" s="28"/>
      <c r="F145" s="28"/>
      <c r="H145" s="59"/>
    </row>
    <row r="146" spans="1:8" ht="15">
      <c r="A146" s="34" t="s">
        <v>545</v>
      </c>
      <c r="B146" s="33"/>
      <c r="C146" s="28"/>
      <c r="D146" s="28"/>
      <c r="E146" s="28"/>
      <c r="F146" s="28"/>
      <c r="H146" s="59"/>
    </row>
    <row r="147" ht="15">
      <c r="H147" s="59"/>
    </row>
    <row r="148" ht="15">
      <c r="H148" s="59"/>
    </row>
    <row r="149" ht="15">
      <c r="H149" s="59"/>
    </row>
    <row r="150" ht="15">
      <c r="H150" s="59"/>
    </row>
    <row r="151" ht="15">
      <c r="H151" s="59"/>
    </row>
    <row r="152" ht="15">
      <c r="H152" s="59"/>
    </row>
    <row r="153" spans="7:8" ht="15">
      <c r="G153" s="55"/>
      <c r="H153" s="59"/>
    </row>
  </sheetData>
  <sheetProtection password="CB23" sheet="1" objects="1" scenarios="1" selectLockedCells="1" selectUnlockedCells="1"/>
  <mergeCells count="1">
    <mergeCell ref="A144:F14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3.75390625" style="8" customWidth="1"/>
    <col min="2" max="2" width="50.375" style="8" bestFit="1" customWidth="1"/>
    <col min="3" max="3" width="19.875" style="8" customWidth="1"/>
    <col min="4" max="4" width="35.50390625" style="8" bestFit="1" customWidth="1"/>
    <col min="5" max="5" width="13.75390625" style="8" customWidth="1"/>
    <col min="6" max="6" width="20.625" style="8" bestFit="1" customWidth="1"/>
    <col min="7" max="7" width="35.00390625" style="8" bestFit="1" customWidth="1"/>
    <col min="8" max="16384" width="9.00390625" style="8" customWidth="1"/>
  </cols>
  <sheetData>
    <row r="1" spans="1:7" ht="80.25">
      <c r="A1" s="9" t="s">
        <v>3</v>
      </c>
      <c r="B1" s="10" t="s">
        <v>119</v>
      </c>
      <c r="C1" s="35" t="s">
        <v>466</v>
      </c>
      <c r="D1" s="97" t="s">
        <v>502</v>
      </c>
      <c r="E1" s="12" t="s">
        <v>120</v>
      </c>
      <c r="F1" s="36" t="s">
        <v>467</v>
      </c>
      <c r="G1" s="12" t="s">
        <v>121</v>
      </c>
    </row>
    <row r="2" spans="1:7" ht="15">
      <c r="A2" s="13" t="s">
        <v>124</v>
      </c>
      <c r="B2" s="14"/>
      <c r="C2" s="146"/>
      <c r="D2" s="21"/>
      <c r="E2" s="21"/>
      <c r="F2" s="21"/>
      <c r="G2" s="23"/>
    </row>
    <row r="3" spans="1:7" ht="15">
      <c r="A3" s="18" t="s">
        <v>125</v>
      </c>
      <c r="B3" s="168" t="s">
        <v>126</v>
      </c>
      <c r="C3" s="141" t="s">
        <v>10</v>
      </c>
      <c r="D3" s="31"/>
      <c r="E3" s="31"/>
      <c r="F3" s="37" t="s">
        <v>10</v>
      </c>
      <c r="G3" s="23"/>
    </row>
    <row r="4" spans="1:7" ht="15">
      <c r="A4" s="18" t="s">
        <v>33</v>
      </c>
      <c r="B4" s="168" t="s">
        <v>34</v>
      </c>
      <c r="C4" s="89" t="s">
        <v>10</v>
      </c>
      <c r="D4" s="19"/>
      <c r="E4" s="19"/>
      <c r="F4" s="37" t="s">
        <v>10</v>
      </c>
      <c r="G4" s="23"/>
    </row>
    <row r="5" spans="1:7" ht="15">
      <c r="A5" s="18" t="s">
        <v>127</v>
      </c>
      <c r="B5" s="168" t="s">
        <v>128</v>
      </c>
      <c r="C5" s="141" t="s">
        <v>10</v>
      </c>
      <c r="D5" s="31"/>
      <c r="E5" s="31"/>
      <c r="F5" s="37" t="s">
        <v>10</v>
      </c>
      <c r="G5" s="23"/>
    </row>
    <row r="6" spans="1:7" ht="15">
      <c r="A6" s="18" t="s">
        <v>131</v>
      </c>
      <c r="B6" s="168" t="s">
        <v>132</v>
      </c>
      <c r="C6" s="141" t="s">
        <v>10</v>
      </c>
      <c r="D6" s="31"/>
      <c r="E6" s="31"/>
      <c r="F6" s="37" t="s">
        <v>10</v>
      </c>
      <c r="G6" s="23"/>
    </row>
    <row r="7" spans="1:7" ht="15">
      <c r="A7" s="18" t="s">
        <v>133</v>
      </c>
      <c r="B7" s="168" t="s">
        <v>134</v>
      </c>
      <c r="C7" s="141" t="s">
        <v>10</v>
      </c>
      <c r="D7" s="31"/>
      <c r="E7" s="31"/>
      <c r="F7" s="37" t="s">
        <v>10</v>
      </c>
      <c r="G7" s="23"/>
    </row>
    <row r="8" spans="1:7" ht="15">
      <c r="A8" s="18" t="s">
        <v>137</v>
      </c>
      <c r="B8" s="168" t="s">
        <v>138</v>
      </c>
      <c r="C8" s="141" t="s">
        <v>10</v>
      </c>
      <c r="D8" s="31"/>
      <c r="E8" s="31"/>
      <c r="F8" s="37" t="s">
        <v>10</v>
      </c>
      <c r="G8" s="23"/>
    </row>
    <row r="9" spans="1:7" ht="15">
      <c r="A9" s="18" t="s">
        <v>77</v>
      </c>
      <c r="B9" s="169" t="s">
        <v>78</v>
      </c>
      <c r="C9" s="141" t="s">
        <v>10</v>
      </c>
      <c r="D9" s="31"/>
      <c r="E9" s="31"/>
      <c r="F9" s="37" t="s">
        <v>10</v>
      </c>
      <c r="G9" s="23"/>
    </row>
    <row r="10" spans="1:7" ht="15">
      <c r="A10" s="18" t="s">
        <v>139</v>
      </c>
      <c r="B10" s="168" t="s">
        <v>140</v>
      </c>
      <c r="C10" s="79">
        <v>0.08</v>
      </c>
      <c r="D10" s="19" t="s">
        <v>419</v>
      </c>
      <c r="E10" s="19" t="s">
        <v>13</v>
      </c>
      <c r="F10" s="37">
        <f>(C10*20)/70</f>
        <v>0.022857142857142857</v>
      </c>
      <c r="G10" s="23"/>
    </row>
    <row r="11" spans="1:7" ht="15">
      <c r="A11" s="18" t="s">
        <v>144</v>
      </c>
      <c r="B11" s="168" t="s">
        <v>438</v>
      </c>
      <c r="C11" s="141" t="s">
        <v>10</v>
      </c>
      <c r="D11" s="31"/>
      <c r="E11" s="31"/>
      <c r="F11" s="37" t="s">
        <v>10</v>
      </c>
      <c r="G11" s="23"/>
    </row>
    <row r="12" spans="1:7" ht="15">
      <c r="A12" s="18" t="s">
        <v>36</v>
      </c>
      <c r="B12" s="170" t="s">
        <v>441</v>
      </c>
      <c r="C12" s="142">
        <v>2E-06</v>
      </c>
      <c r="D12" s="19"/>
      <c r="E12" s="19"/>
      <c r="F12" s="37">
        <f>(C12*20)/70</f>
        <v>5.714285714285714E-07</v>
      </c>
      <c r="G12" s="23" t="s">
        <v>404</v>
      </c>
    </row>
    <row r="13" spans="1:7" ht="15">
      <c r="A13" s="18" t="s">
        <v>150</v>
      </c>
      <c r="B13" s="170" t="s">
        <v>439</v>
      </c>
      <c r="C13" s="141" t="s">
        <v>10</v>
      </c>
      <c r="D13" s="31"/>
      <c r="E13" s="31"/>
      <c r="F13" s="37" t="s">
        <v>10</v>
      </c>
      <c r="G13" s="23"/>
    </row>
    <row r="14" spans="1:7" ht="15">
      <c r="A14" s="18" t="s">
        <v>151</v>
      </c>
      <c r="B14" s="170" t="s">
        <v>440</v>
      </c>
      <c r="C14" s="141" t="s">
        <v>10</v>
      </c>
      <c r="D14" s="31"/>
      <c r="E14" s="31"/>
      <c r="F14" s="37" t="s">
        <v>10</v>
      </c>
      <c r="G14" s="23"/>
    </row>
    <row r="15" spans="1:7" ht="15">
      <c r="A15" s="18" t="s">
        <v>152</v>
      </c>
      <c r="B15" s="168" t="s">
        <v>153</v>
      </c>
      <c r="C15" s="79">
        <v>0.002</v>
      </c>
      <c r="D15" s="19" t="s">
        <v>396</v>
      </c>
      <c r="E15" s="19" t="s">
        <v>13</v>
      </c>
      <c r="F15" s="37" t="s">
        <v>106</v>
      </c>
      <c r="G15" s="23"/>
    </row>
    <row r="16" spans="1:7" ht="15">
      <c r="A16" s="18" t="s">
        <v>154</v>
      </c>
      <c r="B16" s="168" t="s">
        <v>155</v>
      </c>
      <c r="C16" s="147">
        <v>0.117</v>
      </c>
      <c r="D16" s="19" t="s">
        <v>373</v>
      </c>
      <c r="E16" s="19" t="s">
        <v>21</v>
      </c>
      <c r="F16" s="37">
        <f>(C16*20)/70</f>
        <v>0.03342857142857143</v>
      </c>
      <c r="G16" s="23"/>
    </row>
    <row r="17" spans="1:7" ht="15">
      <c r="A17" s="18" t="s">
        <v>39</v>
      </c>
      <c r="B17" s="170" t="s">
        <v>40</v>
      </c>
      <c r="C17" s="147">
        <v>0.00319</v>
      </c>
      <c r="D17" s="19" t="s">
        <v>79</v>
      </c>
      <c r="E17" s="19" t="s">
        <v>21</v>
      </c>
      <c r="F17" s="37">
        <f>(C17*20)/70</f>
        <v>0.0009114285714285714</v>
      </c>
      <c r="G17" s="23"/>
    </row>
    <row r="18" spans="1:7" ht="15">
      <c r="A18" s="18" t="s">
        <v>80</v>
      </c>
      <c r="B18" s="170" t="s">
        <v>81</v>
      </c>
      <c r="C18" s="79">
        <v>0.02</v>
      </c>
      <c r="D18" s="19" t="s">
        <v>158</v>
      </c>
      <c r="E18" s="19" t="s">
        <v>13</v>
      </c>
      <c r="F18" s="37">
        <f>(C18*20)/70</f>
        <v>0.005714285714285714</v>
      </c>
      <c r="G18" s="23"/>
    </row>
    <row r="19" spans="1:7" ht="15">
      <c r="A19" s="18" t="s">
        <v>159</v>
      </c>
      <c r="B19" s="168" t="s">
        <v>160</v>
      </c>
      <c r="C19" s="141" t="s">
        <v>10</v>
      </c>
      <c r="D19" s="31"/>
      <c r="E19" s="31"/>
      <c r="F19" s="37" t="s">
        <v>10</v>
      </c>
      <c r="G19" s="23"/>
    </row>
    <row r="20" spans="1:7" ht="15">
      <c r="A20" s="18" t="s">
        <v>162</v>
      </c>
      <c r="B20" s="168" t="s">
        <v>393</v>
      </c>
      <c r="C20" s="141" t="s">
        <v>10</v>
      </c>
      <c r="D20" s="31"/>
      <c r="E20" s="31"/>
      <c r="F20" s="37" t="s">
        <v>10</v>
      </c>
      <c r="G20" s="23"/>
    </row>
    <row r="21" spans="1:7" ht="15">
      <c r="A21" s="18" t="s">
        <v>163</v>
      </c>
      <c r="B21" s="168" t="s">
        <v>164</v>
      </c>
      <c r="C21" s="141" t="s">
        <v>10</v>
      </c>
      <c r="D21" s="31"/>
      <c r="E21" s="31"/>
      <c r="F21" s="37" t="s">
        <v>10</v>
      </c>
      <c r="G21" s="23"/>
    </row>
    <row r="22" spans="1:7" ht="15">
      <c r="A22" s="24" t="s">
        <v>7</v>
      </c>
      <c r="B22" s="168" t="s">
        <v>8</v>
      </c>
      <c r="C22" s="141" t="s">
        <v>10</v>
      </c>
      <c r="D22" s="31"/>
      <c r="E22" s="31"/>
      <c r="F22" s="37" t="s">
        <v>10</v>
      </c>
      <c r="G22" s="23"/>
    </row>
    <row r="23" spans="1:7" ht="15">
      <c r="A23" s="18" t="s">
        <v>168</v>
      </c>
      <c r="B23" s="168" t="s">
        <v>169</v>
      </c>
      <c r="C23" s="141" t="s">
        <v>10</v>
      </c>
      <c r="D23" s="31"/>
      <c r="E23" s="31"/>
      <c r="F23" s="37" t="s">
        <v>10</v>
      </c>
      <c r="G23" s="23"/>
    </row>
    <row r="24" spans="1:7" ht="15">
      <c r="A24" s="18" t="s">
        <v>170</v>
      </c>
      <c r="B24" s="168" t="s">
        <v>171</v>
      </c>
      <c r="C24" s="79">
        <v>0.7</v>
      </c>
      <c r="D24" s="19" t="s">
        <v>359</v>
      </c>
      <c r="E24" s="19" t="s">
        <v>9</v>
      </c>
      <c r="F24" s="37">
        <f>(C24*20)/70</f>
        <v>0.2</v>
      </c>
      <c r="G24" s="23"/>
    </row>
    <row r="25" spans="1:7" ht="15">
      <c r="A25" s="18" t="s">
        <v>172</v>
      </c>
      <c r="B25" s="168" t="s">
        <v>173</v>
      </c>
      <c r="C25" s="147">
        <v>0.189</v>
      </c>
      <c r="D25" s="19" t="s">
        <v>135</v>
      </c>
      <c r="E25" s="19" t="s">
        <v>21</v>
      </c>
      <c r="F25" s="37">
        <f>(C25*20)/70</f>
        <v>0.054000000000000006</v>
      </c>
      <c r="G25" s="23"/>
    </row>
    <row r="26" spans="1:7" ht="15">
      <c r="A26" s="18" t="s">
        <v>175</v>
      </c>
      <c r="B26" s="168" t="s">
        <v>176</v>
      </c>
      <c r="C26" s="79">
        <v>0.0002</v>
      </c>
      <c r="D26" s="19" t="s">
        <v>135</v>
      </c>
      <c r="E26" s="19" t="s">
        <v>21</v>
      </c>
      <c r="F26" s="37">
        <f>(C26*20)/70</f>
        <v>5.714285714285714E-05</v>
      </c>
      <c r="G26" s="23"/>
    </row>
    <row r="27" spans="1:7" ht="15">
      <c r="A27" s="18" t="s">
        <v>85</v>
      </c>
      <c r="B27" s="171" t="s">
        <v>538</v>
      </c>
      <c r="C27" s="141" t="s">
        <v>10</v>
      </c>
      <c r="D27" s="31"/>
      <c r="E27" s="31"/>
      <c r="F27" s="37" t="s">
        <v>10</v>
      </c>
      <c r="G27" s="23"/>
    </row>
    <row r="28" spans="1:7" ht="15">
      <c r="A28" s="18" t="s">
        <v>178</v>
      </c>
      <c r="B28" s="168" t="s">
        <v>179</v>
      </c>
      <c r="C28" s="79">
        <v>0.5</v>
      </c>
      <c r="D28" s="19" t="s">
        <v>394</v>
      </c>
      <c r="E28" s="19" t="s">
        <v>13</v>
      </c>
      <c r="F28" s="37">
        <f>(C28*20)/70</f>
        <v>0.14285714285714285</v>
      </c>
      <c r="G28" s="23"/>
    </row>
    <row r="29" spans="1:7" ht="15">
      <c r="A29" s="18" t="s">
        <v>180</v>
      </c>
      <c r="B29" s="170" t="s">
        <v>181</v>
      </c>
      <c r="C29" s="141" t="s">
        <v>10</v>
      </c>
      <c r="D29" s="31"/>
      <c r="E29" s="31"/>
      <c r="F29" s="37" t="s">
        <v>10</v>
      </c>
      <c r="G29" s="23"/>
    </row>
    <row r="30" spans="1:7" ht="15">
      <c r="A30" s="18" t="s">
        <v>182</v>
      </c>
      <c r="B30" s="168" t="s">
        <v>183</v>
      </c>
      <c r="C30" s="148">
        <v>0.00391</v>
      </c>
      <c r="D30" s="88" t="s">
        <v>491</v>
      </c>
      <c r="E30" s="88" t="s">
        <v>21</v>
      </c>
      <c r="F30" s="93">
        <f>(C30*20)/70</f>
        <v>0.0011171428571428571</v>
      </c>
      <c r="G30" s="23"/>
    </row>
    <row r="31" spans="1:7" ht="15">
      <c r="A31" s="18" t="s">
        <v>42</v>
      </c>
      <c r="B31" s="168" t="s">
        <v>43</v>
      </c>
      <c r="C31" s="141" t="s">
        <v>10</v>
      </c>
      <c r="D31" s="31"/>
      <c r="E31" s="31"/>
      <c r="F31" s="37" t="s">
        <v>10</v>
      </c>
      <c r="G31" s="23"/>
    </row>
    <row r="32" spans="1:7" ht="15">
      <c r="A32" s="18" t="s">
        <v>184</v>
      </c>
      <c r="B32" s="170" t="s">
        <v>185</v>
      </c>
      <c r="C32" s="141" t="s">
        <v>10</v>
      </c>
      <c r="D32" s="31"/>
      <c r="E32" s="31"/>
      <c r="F32" s="37" t="s">
        <v>10</v>
      </c>
      <c r="G32" s="23"/>
    </row>
    <row r="33" spans="1:7" ht="15">
      <c r="A33" s="18" t="s">
        <v>186</v>
      </c>
      <c r="B33" s="71" t="s">
        <v>489</v>
      </c>
      <c r="C33" s="141" t="s">
        <v>10</v>
      </c>
      <c r="D33" s="31"/>
      <c r="E33" s="31"/>
      <c r="F33" s="37" t="s">
        <v>10</v>
      </c>
      <c r="G33" s="23"/>
    </row>
    <row r="34" spans="1:7" ht="15">
      <c r="A34" s="18" t="s">
        <v>20</v>
      </c>
      <c r="B34" s="172" t="s">
        <v>539</v>
      </c>
      <c r="C34" s="141" t="s">
        <v>10</v>
      </c>
      <c r="D34" s="31"/>
      <c r="E34" s="31"/>
      <c r="F34" s="37" t="s">
        <v>10</v>
      </c>
      <c r="G34" s="23"/>
    </row>
    <row r="35" spans="1:7" ht="15">
      <c r="A35" s="18" t="s">
        <v>23</v>
      </c>
      <c r="B35" s="172" t="s">
        <v>540</v>
      </c>
      <c r="C35" s="141" t="s">
        <v>10</v>
      </c>
      <c r="D35" s="31"/>
      <c r="E35" s="31"/>
      <c r="F35" s="37" t="s">
        <v>10</v>
      </c>
      <c r="G35" s="23"/>
    </row>
    <row r="36" spans="1:7" ht="15">
      <c r="A36" s="18" t="s">
        <v>48</v>
      </c>
      <c r="B36" s="168" t="s">
        <v>486</v>
      </c>
      <c r="C36" s="141" t="s">
        <v>10</v>
      </c>
      <c r="D36" s="31"/>
      <c r="E36" s="31"/>
      <c r="F36" s="37" t="s">
        <v>10</v>
      </c>
      <c r="G36" s="23"/>
    </row>
    <row r="37" spans="1:7" ht="15">
      <c r="A37" s="18" t="s">
        <v>187</v>
      </c>
      <c r="B37" s="168" t="s">
        <v>188</v>
      </c>
      <c r="C37" s="141" t="s">
        <v>10</v>
      </c>
      <c r="D37" s="31"/>
      <c r="E37" s="31"/>
      <c r="F37" s="37" t="s">
        <v>10</v>
      </c>
      <c r="G37" s="23"/>
    </row>
    <row r="38" spans="1:7" ht="15">
      <c r="A38" s="18" t="s">
        <v>189</v>
      </c>
      <c r="B38" s="170" t="s">
        <v>442</v>
      </c>
      <c r="C38" s="141" t="s">
        <v>10</v>
      </c>
      <c r="D38" s="31"/>
      <c r="E38" s="31"/>
      <c r="F38" s="37" t="s">
        <v>10</v>
      </c>
      <c r="G38" s="23"/>
    </row>
    <row r="39" spans="1:7" ht="15">
      <c r="A39" s="18" t="s">
        <v>191</v>
      </c>
      <c r="B39" s="168" t="s">
        <v>192</v>
      </c>
      <c r="C39" s="79">
        <v>0.002</v>
      </c>
      <c r="D39" s="19" t="s">
        <v>79</v>
      </c>
      <c r="E39" s="19" t="s">
        <v>13</v>
      </c>
      <c r="F39" s="37">
        <f>(C39*20)/70</f>
        <v>0.0005714285714285715</v>
      </c>
      <c r="G39" s="23"/>
    </row>
    <row r="40" spans="1:7" ht="15">
      <c r="A40" s="18" t="s">
        <v>193</v>
      </c>
      <c r="B40" s="168" t="s">
        <v>194</v>
      </c>
      <c r="C40" s="79">
        <v>0.002</v>
      </c>
      <c r="D40" s="19" t="s">
        <v>79</v>
      </c>
      <c r="E40" s="19" t="s">
        <v>9</v>
      </c>
      <c r="F40" s="37">
        <f>(C40*20)/70</f>
        <v>0.0005714285714285715</v>
      </c>
      <c r="G40" s="19"/>
    </row>
    <row r="41" spans="1:7" ht="15">
      <c r="A41" s="18" t="s">
        <v>195</v>
      </c>
      <c r="B41" s="168" t="s">
        <v>443</v>
      </c>
      <c r="C41" s="141" t="s">
        <v>10</v>
      </c>
      <c r="D41" s="31"/>
      <c r="E41" s="31"/>
      <c r="F41" s="37" t="s">
        <v>10</v>
      </c>
      <c r="G41" s="23"/>
    </row>
    <row r="42" spans="1:7" ht="15">
      <c r="A42" s="18" t="s">
        <v>196</v>
      </c>
      <c r="B42" s="170" t="s">
        <v>541</v>
      </c>
      <c r="C42" s="79">
        <v>2</v>
      </c>
      <c r="D42" s="19" t="s">
        <v>373</v>
      </c>
      <c r="E42" s="19" t="s">
        <v>9</v>
      </c>
      <c r="F42" s="37">
        <f>(C42*20)/70</f>
        <v>0.5714285714285714</v>
      </c>
      <c r="G42" s="23"/>
    </row>
    <row r="43" spans="1:7" ht="15">
      <c r="A43" s="18" t="s">
        <v>198</v>
      </c>
      <c r="B43" s="170" t="s">
        <v>542</v>
      </c>
      <c r="C43" s="89">
        <v>1.2</v>
      </c>
      <c r="D43" s="19" t="s">
        <v>135</v>
      </c>
      <c r="E43" s="19" t="s">
        <v>21</v>
      </c>
      <c r="F43" s="37">
        <f>(C43*20)/70</f>
        <v>0.34285714285714286</v>
      </c>
      <c r="G43" s="23"/>
    </row>
    <row r="44" spans="1:7" ht="15">
      <c r="A44" s="18" t="s">
        <v>199</v>
      </c>
      <c r="B44" s="173" t="s">
        <v>200</v>
      </c>
      <c r="C44" s="141" t="s">
        <v>10</v>
      </c>
      <c r="D44" s="31"/>
      <c r="E44" s="31"/>
      <c r="F44" s="37" t="s">
        <v>10</v>
      </c>
      <c r="G44" s="23"/>
    </row>
    <row r="45" spans="1:7" ht="15">
      <c r="A45" s="18" t="s">
        <v>74</v>
      </c>
      <c r="B45" s="168" t="s">
        <v>75</v>
      </c>
      <c r="C45" s="91" t="s">
        <v>10</v>
      </c>
      <c r="D45" s="19"/>
      <c r="E45" s="19"/>
      <c r="F45" s="39" t="s">
        <v>10</v>
      </c>
      <c r="G45" s="23"/>
    </row>
    <row r="46" spans="1:7" ht="15">
      <c r="A46" s="18" t="s">
        <v>202</v>
      </c>
      <c r="B46" s="170" t="s">
        <v>203</v>
      </c>
      <c r="C46" s="79">
        <v>0.07</v>
      </c>
      <c r="D46" s="19" t="s">
        <v>359</v>
      </c>
      <c r="E46" s="19" t="s">
        <v>13</v>
      </c>
      <c r="F46" s="37">
        <f>(C46*20)/70</f>
        <v>0.02</v>
      </c>
      <c r="G46" s="23"/>
    </row>
    <row r="47" spans="1:7" ht="15">
      <c r="A47" s="18" t="s">
        <v>204</v>
      </c>
      <c r="B47" s="168" t="s">
        <v>63</v>
      </c>
      <c r="C47" s="148">
        <v>0.00396</v>
      </c>
      <c r="D47" s="19" t="s">
        <v>396</v>
      </c>
      <c r="E47" s="19" t="s">
        <v>21</v>
      </c>
      <c r="F47" s="37">
        <f>(C47*20)/70</f>
        <v>0.0011314285714285714</v>
      </c>
      <c r="G47" s="23"/>
    </row>
    <row r="48" spans="1:7" ht="15">
      <c r="A48" s="18" t="s">
        <v>26</v>
      </c>
      <c r="B48" s="168" t="s">
        <v>444</v>
      </c>
      <c r="C48" s="79">
        <v>0.4</v>
      </c>
      <c r="D48" s="19" t="s">
        <v>405</v>
      </c>
      <c r="E48" s="19" t="s">
        <v>13</v>
      </c>
      <c r="F48" s="37">
        <f>(C48*20)/70</f>
        <v>0.11428571428571428</v>
      </c>
      <c r="G48" s="23"/>
    </row>
    <row r="49" spans="1:7" ht="15">
      <c r="A49" s="18" t="s">
        <v>107</v>
      </c>
      <c r="B49" s="168" t="s">
        <v>445</v>
      </c>
      <c r="C49" s="143">
        <v>0.4</v>
      </c>
      <c r="D49" s="88" t="s">
        <v>499</v>
      </c>
      <c r="E49" s="88" t="s">
        <v>13</v>
      </c>
      <c r="F49" s="93">
        <f>(C49*20)/70</f>
        <v>0.11428571428571428</v>
      </c>
      <c r="G49" s="23"/>
    </row>
    <row r="50" spans="1:7" ht="15">
      <c r="A50" s="18" t="s">
        <v>205</v>
      </c>
      <c r="B50" s="168" t="s">
        <v>206</v>
      </c>
      <c r="C50" s="141" t="s">
        <v>10</v>
      </c>
      <c r="D50" s="31"/>
      <c r="E50" s="31"/>
      <c r="F50" s="37" t="s">
        <v>10</v>
      </c>
      <c r="G50" s="23"/>
    </row>
    <row r="51" spans="1:7" ht="15">
      <c r="A51" s="18" t="s">
        <v>65</v>
      </c>
      <c r="B51" s="170" t="s">
        <v>66</v>
      </c>
      <c r="C51" s="148">
        <v>0.00924</v>
      </c>
      <c r="D51" s="19" t="s">
        <v>396</v>
      </c>
      <c r="E51" s="19" t="s">
        <v>21</v>
      </c>
      <c r="F51" s="37" t="s">
        <v>106</v>
      </c>
      <c r="G51" s="23"/>
    </row>
    <row r="52" spans="1:7" ht="15">
      <c r="A52" s="18" t="s">
        <v>207</v>
      </c>
      <c r="B52" s="170" t="s">
        <v>543</v>
      </c>
      <c r="C52" s="89">
        <v>0.036</v>
      </c>
      <c r="D52" s="19" t="s">
        <v>396</v>
      </c>
      <c r="E52" s="19" t="s">
        <v>21</v>
      </c>
      <c r="F52" s="37" t="s">
        <v>106</v>
      </c>
      <c r="G52" s="23"/>
    </row>
    <row r="53" spans="1:7" ht="15">
      <c r="A53" s="18" t="s">
        <v>209</v>
      </c>
      <c r="B53" s="168" t="s">
        <v>210</v>
      </c>
      <c r="C53" s="141" t="s">
        <v>10</v>
      </c>
      <c r="D53" s="31"/>
      <c r="E53" s="31"/>
      <c r="F53" s="37" t="s">
        <v>10</v>
      </c>
      <c r="G53" s="23"/>
    </row>
    <row r="54" spans="1:7" ht="15">
      <c r="A54" s="18" t="s">
        <v>211</v>
      </c>
      <c r="B54" s="168" t="s">
        <v>212</v>
      </c>
      <c r="C54" s="141" t="s">
        <v>10</v>
      </c>
      <c r="D54" s="31"/>
      <c r="E54" s="31"/>
      <c r="F54" s="37" t="s">
        <v>10</v>
      </c>
      <c r="G54" s="23"/>
    </row>
    <row r="55" spans="1:7" ht="15">
      <c r="A55" s="18" t="s">
        <v>213</v>
      </c>
      <c r="B55" s="168" t="s">
        <v>214</v>
      </c>
      <c r="C55" s="141" t="s">
        <v>10</v>
      </c>
      <c r="D55" s="31"/>
      <c r="E55" s="31"/>
      <c r="F55" s="37" t="s">
        <v>10</v>
      </c>
      <c r="G55" s="23"/>
    </row>
    <row r="56" spans="1:7" ht="15">
      <c r="A56" s="18" t="s">
        <v>215</v>
      </c>
      <c r="B56" s="168" t="s">
        <v>216</v>
      </c>
      <c r="C56" s="141" t="s">
        <v>10</v>
      </c>
      <c r="D56" s="31"/>
      <c r="E56" s="31"/>
      <c r="F56" s="37" t="s">
        <v>10</v>
      </c>
      <c r="G56" s="23"/>
    </row>
    <row r="57" spans="1:7" ht="15">
      <c r="A57" s="18" t="s">
        <v>217</v>
      </c>
      <c r="B57" s="170" t="s">
        <v>218</v>
      </c>
      <c r="C57" s="141" t="s">
        <v>10</v>
      </c>
      <c r="D57" s="31"/>
      <c r="E57" s="31"/>
      <c r="F57" s="37" t="s">
        <v>10</v>
      </c>
      <c r="G57" s="23"/>
    </row>
    <row r="58" spans="1:7" ht="15">
      <c r="A58" s="18" t="s">
        <v>222</v>
      </c>
      <c r="B58" s="170" t="s">
        <v>223</v>
      </c>
      <c r="C58" s="141" t="s">
        <v>10</v>
      </c>
      <c r="D58" s="31"/>
      <c r="E58" s="31"/>
      <c r="F58" s="37" t="s">
        <v>10</v>
      </c>
      <c r="G58" s="23"/>
    </row>
    <row r="59" spans="1:7" ht="15">
      <c r="A59" s="18" t="s">
        <v>224</v>
      </c>
      <c r="B59" s="168" t="s">
        <v>225</v>
      </c>
      <c r="C59" s="141" t="s">
        <v>10</v>
      </c>
      <c r="D59" s="31"/>
      <c r="E59" s="31"/>
      <c r="F59" s="37" t="s">
        <v>10</v>
      </c>
      <c r="G59" s="23"/>
    </row>
    <row r="60" spans="1:7" ht="15">
      <c r="A60" s="18" t="s">
        <v>226</v>
      </c>
      <c r="B60" s="168" t="s">
        <v>446</v>
      </c>
      <c r="C60" s="141" t="s">
        <v>10</v>
      </c>
      <c r="D60" s="31"/>
      <c r="E60" s="31"/>
      <c r="F60" s="37" t="s">
        <v>10</v>
      </c>
      <c r="G60" s="23"/>
    </row>
    <row r="61" spans="1:7" ht="15">
      <c r="A61" s="18" t="s">
        <v>227</v>
      </c>
      <c r="B61" s="168" t="s">
        <v>228</v>
      </c>
      <c r="C61" s="141" t="s">
        <v>10</v>
      </c>
      <c r="D61" s="31"/>
      <c r="E61" s="31"/>
      <c r="F61" s="37" t="s">
        <v>10</v>
      </c>
      <c r="G61" s="23"/>
    </row>
    <row r="62" spans="1:7" ht="15">
      <c r="A62" s="18" t="s">
        <v>229</v>
      </c>
      <c r="B62" s="168" t="s">
        <v>230</v>
      </c>
      <c r="C62" s="141" t="s">
        <v>10</v>
      </c>
      <c r="D62" s="31"/>
      <c r="E62" s="31"/>
      <c r="F62" s="37" t="s">
        <v>10</v>
      </c>
      <c r="G62" s="23"/>
    </row>
    <row r="63" spans="1:7" ht="15">
      <c r="A63" s="18" t="s">
        <v>231</v>
      </c>
      <c r="B63" s="168" t="s">
        <v>232</v>
      </c>
      <c r="C63" s="141" t="s">
        <v>10</v>
      </c>
      <c r="D63" s="31"/>
      <c r="E63" s="31"/>
      <c r="F63" s="37" t="s">
        <v>10</v>
      </c>
      <c r="G63" s="23"/>
    </row>
    <row r="64" spans="1:7" ht="15">
      <c r="A64" s="18" t="s">
        <v>87</v>
      </c>
      <c r="B64" s="170" t="s">
        <v>88</v>
      </c>
      <c r="C64" s="79">
        <v>9</v>
      </c>
      <c r="D64" s="19" t="s">
        <v>464</v>
      </c>
      <c r="E64" s="19" t="s">
        <v>13</v>
      </c>
      <c r="F64" s="37">
        <f>(C64*20)/70</f>
        <v>2.5714285714285716</v>
      </c>
      <c r="G64" s="23"/>
    </row>
    <row r="65" spans="1:7" ht="15">
      <c r="A65" s="18" t="s">
        <v>233</v>
      </c>
      <c r="B65" s="168" t="s">
        <v>234</v>
      </c>
      <c r="C65" s="141" t="s">
        <v>10</v>
      </c>
      <c r="D65" s="31"/>
      <c r="E65" s="31"/>
      <c r="F65" s="37" t="s">
        <v>10</v>
      </c>
      <c r="G65" s="23"/>
    </row>
    <row r="66" spans="1:7" ht="15">
      <c r="A66" s="18" t="s">
        <v>235</v>
      </c>
      <c r="B66" s="168" t="s">
        <v>236</v>
      </c>
      <c r="C66" s="141" t="s">
        <v>10</v>
      </c>
      <c r="D66" s="31"/>
      <c r="E66" s="31"/>
      <c r="F66" s="37" t="s">
        <v>10</v>
      </c>
      <c r="G66" s="23"/>
    </row>
    <row r="67" spans="1:7" ht="15">
      <c r="A67" s="18" t="s">
        <v>90</v>
      </c>
      <c r="B67" s="168" t="s">
        <v>91</v>
      </c>
      <c r="C67" s="141" t="s">
        <v>10</v>
      </c>
      <c r="D67" s="31"/>
      <c r="E67" s="31"/>
      <c r="F67" s="37" t="s">
        <v>10</v>
      </c>
      <c r="G67" s="23"/>
    </row>
    <row r="68" spans="1:7" ht="15">
      <c r="A68" s="18" t="s">
        <v>237</v>
      </c>
      <c r="B68" s="168" t="s">
        <v>238</v>
      </c>
      <c r="C68" s="141" t="s">
        <v>10</v>
      </c>
      <c r="D68" s="31"/>
      <c r="E68" s="31"/>
      <c r="F68" s="37" t="s">
        <v>10</v>
      </c>
      <c r="G68" s="23"/>
    </row>
    <row r="69" spans="1:7" ht="15">
      <c r="A69" s="18" t="s">
        <v>93</v>
      </c>
      <c r="B69" s="170" t="s">
        <v>94</v>
      </c>
      <c r="C69" s="141" t="s">
        <v>10</v>
      </c>
      <c r="D69" s="31"/>
      <c r="E69" s="31"/>
      <c r="F69" s="37" t="s">
        <v>10</v>
      </c>
      <c r="G69" s="23"/>
    </row>
    <row r="70" spans="1:7" ht="15">
      <c r="A70" s="18" t="s">
        <v>239</v>
      </c>
      <c r="B70" s="174" t="s">
        <v>544</v>
      </c>
      <c r="C70" s="141" t="s">
        <v>10</v>
      </c>
      <c r="D70" s="31"/>
      <c r="E70" s="31"/>
      <c r="F70" s="37" t="s">
        <v>10</v>
      </c>
      <c r="G70" s="23"/>
    </row>
    <row r="71" spans="1:7" ht="15" customHeight="1">
      <c r="A71" s="18" t="s">
        <v>96</v>
      </c>
      <c r="B71" s="170" t="s">
        <v>447</v>
      </c>
      <c r="C71" s="141" t="s">
        <v>10</v>
      </c>
      <c r="D71" s="31"/>
      <c r="E71" s="31"/>
      <c r="F71" s="37" t="s">
        <v>10</v>
      </c>
      <c r="G71" s="23"/>
    </row>
    <row r="72" spans="1:7" ht="15">
      <c r="A72" s="18" t="s">
        <v>241</v>
      </c>
      <c r="B72" s="168" t="s">
        <v>242</v>
      </c>
      <c r="C72" s="148">
        <v>0.112</v>
      </c>
      <c r="D72" s="19" t="s">
        <v>396</v>
      </c>
      <c r="E72" s="19" t="s">
        <v>21</v>
      </c>
      <c r="F72" s="37" t="s">
        <v>106</v>
      </c>
      <c r="G72" s="23"/>
    </row>
    <row r="73" spans="1:7" ht="15">
      <c r="A73" s="18" t="s">
        <v>243</v>
      </c>
      <c r="B73" s="170" t="s">
        <v>244</v>
      </c>
      <c r="C73" s="148">
        <v>58.1</v>
      </c>
      <c r="D73" s="19" t="s">
        <v>359</v>
      </c>
      <c r="E73" s="19" t="s">
        <v>21</v>
      </c>
      <c r="F73" s="37">
        <f>(C73*20)/70</f>
        <v>16.6</v>
      </c>
      <c r="G73" s="23"/>
    </row>
    <row r="74" spans="1:7" ht="15">
      <c r="A74" s="18" t="s">
        <v>246</v>
      </c>
      <c r="B74" s="170" t="s">
        <v>448</v>
      </c>
      <c r="C74" s="141" t="s">
        <v>10</v>
      </c>
      <c r="D74" s="31"/>
      <c r="E74" s="31"/>
      <c r="F74" s="37" t="s">
        <v>10</v>
      </c>
      <c r="G74" s="23"/>
    </row>
    <row r="75" spans="1:7" ht="15">
      <c r="A75" s="18" t="s">
        <v>247</v>
      </c>
      <c r="B75" s="175" t="s">
        <v>248</v>
      </c>
      <c r="C75" s="79">
        <v>2</v>
      </c>
      <c r="D75" s="19"/>
      <c r="E75" s="19"/>
      <c r="F75" s="37">
        <f>(C75*20)/70</f>
        <v>0.5714285714285714</v>
      </c>
      <c r="G75" s="23" t="s">
        <v>404</v>
      </c>
    </row>
    <row r="76" spans="1:7" ht="15">
      <c r="A76" s="18" t="s">
        <v>249</v>
      </c>
      <c r="B76" s="168" t="s">
        <v>250</v>
      </c>
      <c r="C76" s="141" t="s">
        <v>10</v>
      </c>
      <c r="D76" s="31"/>
      <c r="E76" s="31"/>
      <c r="F76" s="37" t="s">
        <v>10</v>
      </c>
      <c r="G76" s="23"/>
    </row>
    <row r="77" spans="1:7" ht="15">
      <c r="A77" s="18" t="s">
        <v>251</v>
      </c>
      <c r="B77" s="176" t="s">
        <v>252</v>
      </c>
      <c r="C77" s="79">
        <v>0.1</v>
      </c>
      <c r="D77" s="19" t="s">
        <v>396</v>
      </c>
      <c r="E77" s="19" t="s">
        <v>13</v>
      </c>
      <c r="F77" s="37" t="s">
        <v>106</v>
      </c>
      <c r="G77" s="23"/>
    </row>
    <row r="78" spans="1:7" ht="15">
      <c r="A78" s="18" t="s">
        <v>67</v>
      </c>
      <c r="B78" s="168" t="s">
        <v>68</v>
      </c>
      <c r="C78" s="92">
        <v>3.6</v>
      </c>
      <c r="D78" s="88" t="s">
        <v>397</v>
      </c>
      <c r="E78" s="88" t="s">
        <v>21</v>
      </c>
      <c r="F78" s="93">
        <f>(C78*20)/70</f>
        <v>1.0285714285714285</v>
      </c>
      <c r="G78" s="94"/>
    </row>
    <row r="79" spans="1:7" ht="15">
      <c r="A79" s="18" t="s">
        <v>253</v>
      </c>
      <c r="B79" s="170" t="s">
        <v>488</v>
      </c>
      <c r="C79" s="148">
        <v>1.04</v>
      </c>
      <c r="D79" s="19" t="s">
        <v>135</v>
      </c>
      <c r="E79" s="19" t="s">
        <v>21</v>
      </c>
      <c r="F79" s="37">
        <f>(C79*20)/70</f>
        <v>0.29714285714285715</v>
      </c>
      <c r="G79" s="23"/>
    </row>
    <row r="80" spans="1:7" ht="15">
      <c r="A80" s="18" t="s">
        <v>254</v>
      </c>
      <c r="B80" s="168" t="s">
        <v>449</v>
      </c>
      <c r="C80" s="79">
        <v>0.6</v>
      </c>
      <c r="D80" s="19"/>
      <c r="E80" s="19"/>
      <c r="F80" s="37">
        <f>(C80*20)/70</f>
        <v>0.17142857142857143</v>
      </c>
      <c r="G80" s="23" t="s">
        <v>404</v>
      </c>
    </row>
    <row r="81" spans="1:7" ht="15">
      <c r="A81" s="18" t="s">
        <v>255</v>
      </c>
      <c r="B81" s="170" t="s">
        <v>256</v>
      </c>
      <c r="C81" s="79">
        <v>0.003</v>
      </c>
      <c r="D81" s="19"/>
      <c r="E81" s="19"/>
      <c r="F81" s="37" t="s">
        <v>106</v>
      </c>
      <c r="G81" s="19" t="s">
        <v>404</v>
      </c>
    </row>
    <row r="82" spans="1:7" ht="30.75">
      <c r="A82" s="18" t="s">
        <v>258</v>
      </c>
      <c r="B82" s="168" t="s">
        <v>259</v>
      </c>
      <c r="C82" s="147">
        <v>0.0151</v>
      </c>
      <c r="D82" s="87" t="s">
        <v>500</v>
      </c>
      <c r="E82" s="88" t="s">
        <v>21</v>
      </c>
      <c r="F82" s="93">
        <f>(C82*20)/70</f>
        <v>0.004314285714285714</v>
      </c>
      <c r="G82" s="19"/>
    </row>
    <row r="83" spans="1:7" ht="15">
      <c r="A83" s="18" t="s">
        <v>260</v>
      </c>
      <c r="B83" s="170" t="s">
        <v>450</v>
      </c>
      <c r="C83" s="141" t="s">
        <v>10</v>
      </c>
      <c r="D83" s="31"/>
      <c r="E83" s="31"/>
      <c r="F83" s="37" t="s">
        <v>10</v>
      </c>
      <c r="G83" s="23"/>
    </row>
    <row r="84" spans="1:7" ht="15">
      <c r="A84" s="18" t="s">
        <v>261</v>
      </c>
      <c r="B84" s="170" t="s">
        <v>451</v>
      </c>
      <c r="C84" s="141" t="s">
        <v>10</v>
      </c>
      <c r="D84" s="31"/>
      <c r="E84" s="31"/>
      <c r="F84" s="37" t="s">
        <v>10</v>
      </c>
      <c r="G84" s="23"/>
    </row>
    <row r="85" spans="1:7" ht="15">
      <c r="A85" s="18" t="s">
        <v>57</v>
      </c>
      <c r="B85" s="169" t="s">
        <v>58</v>
      </c>
      <c r="C85" s="141" t="s">
        <v>10</v>
      </c>
      <c r="D85" s="31"/>
      <c r="E85" s="31"/>
      <c r="F85" s="37" t="s">
        <v>10</v>
      </c>
      <c r="G85" s="23"/>
    </row>
    <row r="86" spans="1:7" ht="15">
      <c r="A86" s="18" t="s">
        <v>262</v>
      </c>
      <c r="B86" s="168" t="s">
        <v>263</v>
      </c>
      <c r="C86" s="79">
        <v>0.2</v>
      </c>
      <c r="D86" s="25"/>
      <c r="E86" s="19"/>
      <c r="F86" s="37">
        <f>(C86*20)/70</f>
        <v>0.05714285714285714</v>
      </c>
      <c r="G86" s="19" t="s">
        <v>404</v>
      </c>
    </row>
    <row r="87" spans="1:7" ht="15">
      <c r="A87" s="18" t="s">
        <v>264</v>
      </c>
      <c r="B87" s="168" t="s">
        <v>265</v>
      </c>
      <c r="C87" s="141" t="s">
        <v>10</v>
      </c>
      <c r="D87" s="31"/>
      <c r="E87" s="31"/>
      <c r="F87" s="37" t="s">
        <v>10</v>
      </c>
      <c r="G87" s="23"/>
    </row>
    <row r="88" spans="1:7" ht="15">
      <c r="A88" s="61" t="s">
        <v>266</v>
      </c>
      <c r="B88" s="169" t="s">
        <v>267</v>
      </c>
      <c r="C88" s="141" t="s">
        <v>10</v>
      </c>
      <c r="D88" s="31"/>
      <c r="E88" s="31"/>
      <c r="F88" s="37" t="s">
        <v>10</v>
      </c>
      <c r="G88" s="23"/>
    </row>
    <row r="89" spans="1:7" ht="15">
      <c r="A89" s="18" t="s">
        <v>269</v>
      </c>
      <c r="B89" s="168" t="s">
        <v>270</v>
      </c>
      <c r="C89" s="141" t="s">
        <v>10</v>
      </c>
      <c r="D89" s="31"/>
      <c r="E89" s="31"/>
      <c r="F89" s="37" t="s">
        <v>10</v>
      </c>
      <c r="G89" s="23"/>
    </row>
    <row r="90" spans="1:7" ht="15">
      <c r="A90" s="18" t="s">
        <v>271</v>
      </c>
      <c r="B90" s="168" t="s">
        <v>272</v>
      </c>
      <c r="C90" s="141" t="s">
        <v>10</v>
      </c>
      <c r="D90" s="19"/>
      <c r="E90" s="19"/>
      <c r="F90" s="37" t="s">
        <v>10</v>
      </c>
      <c r="G90" s="23"/>
    </row>
    <row r="91" spans="1:7" ht="15">
      <c r="A91" s="18" t="s">
        <v>273</v>
      </c>
      <c r="B91" s="168" t="s">
        <v>274</v>
      </c>
      <c r="C91" s="79">
        <v>3</v>
      </c>
      <c r="D91" s="19" t="s">
        <v>359</v>
      </c>
      <c r="E91" s="19" t="s">
        <v>30</v>
      </c>
      <c r="F91" s="37">
        <f>(C91*20)/70</f>
        <v>0.8571428571428571</v>
      </c>
      <c r="G91" s="19" t="s">
        <v>465</v>
      </c>
    </row>
    <row r="92" spans="1:7" ht="15">
      <c r="A92" s="18" t="s">
        <v>275</v>
      </c>
      <c r="B92" s="168" t="s">
        <v>276</v>
      </c>
      <c r="C92" s="141" t="s">
        <v>10</v>
      </c>
      <c r="D92" s="19"/>
      <c r="E92" s="19"/>
      <c r="F92" s="37" t="s">
        <v>10</v>
      </c>
      <c r="G92" s="23"/>
    </row>
    <row r="93" spans="1:7" ht="15">
      <c r="A93" s="18" t="s">
        <v>277</v>
      </c>
      <c r="B93" s="170" t="s">
        <v>278</v>
      </c>
      <c r="C93" s="148">
        <v>0.0407</v>
      </c>
      <c r="D93" s="19" t="s">
        <v>479</v>
      </c>
      <c r="E93" s="19" t="s">
        <v>21</v>
      </c>
      <c r="F93" s="37">
        <f>(C93*20)/70</f>
        <v>0.011628571428571429</v>
      </c>
      <c r="G93" s="19"/>
    </row>
    <row r="94" spans="1:7" ht="15">
      <c r="A94" s="18" t="s">
        <v>279</v>
      </c>
      <c r="B94" s="168" t="s">
        <v>280</v>
      </c>
      <c r="C94" s="79">
        <v>5</v>
      </c>
      <c r="D94" s="19" t="s">
        <v>359</v>
      </c>
      <c r="E94" s="19" t="s">
        <v>13</v>
      </c>
      <c r="F94" s="37">
        <f>(C94*20)/70</f>
        <v>1.4285714285714286</v>
      </c>
      <c r="G94" s="23"/>
    </row>
    <row r="95" spans="1:7" ht="15">
      <c r="A95" s="18" t="s">
        <v>281</v>
      </c>
      <c r="B95" s="168" t="s">
        <v>282</v>
      </c>
      <c r="C95" s="141" t="s">
        <v>10</v>
      </c>
      <c r="D95" s="19"/>
      <c r="E95" s="19"/>
      <c r="F95" s="37" t="s">
        <v>10</v>
      </c>
      <c r="G95" s="23"/>
    </row>
    <row r="96" spans="1:7" ht="15">
      <c r="A96" s="18" t="s">
        <v>11</v>
      </c>
      <c r="B96" s="168" t="s">
        <v>12</v>
      </c>
      <c r="C96" s="79">
        <v>0.02</v>
      </c>
      <c r="D96" s="19" t="s">
        <v>158</v>
      </c>
      <c r="E96" s="19" t="s">
        <v>13</v>
      </c>
      <c r="F96" s="37">
        <f>(C96*20)/70</f>
        <v>0.005714285714285714</v>
      </c>
      <c r="G96" s="23"/>
    </row>
    <row r="97" spans="1:7" ht="15">
      <c r="A97" s="18" t="s">
        <v>283</v>
      </c>
      <c r="B97" s="177" t="s">
        <v>284</v>
      </c>
      <c r="C97" s="79">
        <v>5</v>
      </c>
      <c r="D97" s="19" t="s">
        <v>135</v>
      </c>
      <c r="E97" s="19" t="s">
        <v>30</v>
      </c>
      <c r="F97" s="37">
        <f>(C97*20)/70</f>
        <v>1.4285714285714286</v>
      </c>
      <c r="G97" s="23"/>
    </row>
    <row r="98" spans="1:7" ht="15">
      <c r="A98" s="18" t="s">
        <v>69</v>
      </c>
      <c r="B98" s="168" t="s">
        <v>70</v>
      </c>
      <c r="C98" s="148">
        <v>0.0109</v>
      </c>
      <c r="D98" s="19" t="s">
        <v>396</v>
      </c>
      <c r="E98" s="19" t="s">
        <v>21</v>
      </c>
      <c r="F98" s="37" t="s">
        <v>106</v>
      </c>
      <c r="G98" s="23"/>
    </row>
    <row r="99" spans="1:7" ht="15">
      <c r="A99" s="18" t="s">
        <v>285</v>
      </c>
      <c r="B99" s="176" t="s">
        <v>286</v>
      </c>
      <c r="C99" s="148">
        <v>0.00215</v>
      </c>
      <c r="D99" s="19" t="s">
        <v>435</v>
      </c>
      <c r="E99" s="19" t="s">
        <v>21</v>
      </c>
      <c r="F99" s="37">
        <f>(C99*20)/70</f>
        <v>0.0006142857142857142</v>
      </c>
      <c r="G99" s="23"/>
    </row>
    <row r="100" spans="1:7" ht="15">
      <c r="A100" s="18" t="s">
        <v>287</v>
      </c>
      <c r="B100" s="168" t="s">
        <v>288</v>
      </c>
      <c r="C100" s="141" t="s">
        <v>10</v>
      </c>
      <c r="D100" s="19"/>
      <c r="E100" s="19"/>
      <c r="F100" s="37" t="s">
        <v>10</v>
      </c>
      <c r="G100" s="23"/>
    </row>
    <row r="101" spans="1:7" ht="15">
      <c r="A101" s="18" t="s">
        <v>59</v>
      </c>
      <c r="B101" s="168" t="s">
        <v>60</v>
      </c>
      <c r="C101" s="141" t="s">
        <v>10</v>
      </c>
      <c r="D101" s="19"/>
      <c r="E101" s="19"/>
      <c r="F101" s="37" t="s">
        <v>10</v>
      </c>
      <c r="G101" s="23"/>
    </row>
    <row r="102" spans="1:7" ht="15">
      <c r="A102" s="18" t="s">
        <v>289</v>
      </c>
      <c r="B102" s="168" t="s">
        <v>290</v>
      </c>
      <c r="C102" s="92">
        <v>2.5</v>
      </c>
      <c r="D102" s="88" t="s">
        <v>491</v>
      </c>
      <c r="E102" s="88" t="s">
        <v>21</v>
      </c>
      <c r="F102" s="93" t="s">
        <v>106</v>
      </c>
      <c r="G102" s="23"/>
    </row>
    <row r="103" spans="1:7" ht="15">
      <c r="A103" s="18" t="s">
        <v>98</v>
      </c>
      <c r="B103" s="168" t="s">
        <v>99</v>
      </c>
      <c r="C103" s="89">
        <v>0.0511</v>
      </c>
      <c r="D103" s="88" t="s">
        <v>396</v>
      </c>
      <c r="E103" s="88" t="s">
        <v>21</v>
      </c>
      <c r="F103" s="93">
        <f>(C103*20)/70</f>
        <v>0.0146</v>
      </c>
      <c r="G103" s="23"/>
    </row>
    <row r="104" spans="1:7" ht="15">
      <c r="A104" s="18" t="s">
        <v>295</v>
      </c>
      <c r="B104" s="168" t="s">
        <v>296</v>
      </c>
      <c r="C104" s="79">
        <v>0.4</v>
      </c>
      <c r="D104" s="19" t="s">
        <v>359</v>
      </c>
      <c r="E104" s="19" t="s">
        <v>13</v>
      </c>
      <c r="F104" s="37">
        <f>(C104*20)/70</f>
        <v>0.11428571428571428</v>
      </c>
      <c r="G104" s="23"/>
    </row>
    <row r="105" spans="1:7" ht="15">
      <c r="A105" s="74" t="s">
        <v>297</v>
      </c>
      <c r="B105" s="178"/>
      <c r="C105" s="68"/>
      <c r="D105" s="73"/>
      <c r="E105" s="73"/>
      <c r="F105" s="73"/>
      <c r="G105" s="149"/>
    </row>
    <row r="106" spans="1:7" ht="15">
      <c r="A106" s="18" t="s">
        <v>102</v>
      </c>
      <c r="B106" s="168" t="s">
        <v>103</v>
      </c>
      <c r="C106" s="142">
        <v>0.001</v>
      </c>
      <c r="D106" s="19" t="s">
        <v>468</v>
      </c>
      <c r="E106" s="19" t="s">
        <v>21</v>
      </c>
      <c r="F106" s="37" t="s">
        <v>106</v>
      </c>
      <c r="G106" s="23"/>
    </row>
    <row r="107" spans="1:7" ht="15">
      <c r="A107" s="18" t="s">
        <v>298</v>
      </c>
      <c r="B107" s="168" t="s">
        <v>299</v>
      </c>
      <c r="C107" s="89">
        <v>1.5E-05</v>
      </c>
      <c r="D107" s="19"/>
      <c r="E107" s="19"/>
      <c r="F107" s="37">
        <f>(C107*20)/70</f>
        <v>4.285714285714286E-06</v>
      </c>
      <c r="G107" s="19" t="s">
        <v>404</v>
      </c>
    </row>
    <row r="108" spans="1:7" ht="15">
      <c r="A108" s="18" t="s">
        <v>302</v>
      </c>
      <c r="B108" s="168" t="s">
        <v>303</v>
      </c>
      <c r="C108" s="79">
        <v>0.005</v>
      </c>
      <c r="D108" s="19" t="s">
        <v>79</v>
      </c>
      <c r="E108" s="19" t="s">
        <v>9</v>
      </c>
      <c r="F108" s="37">
        <f>(C108*20)/70</f>
        <v>0.0014285714285714286</v>
      </c>
      <c r="G108" s="23"/>
    </row>
    <row r="109" spans="1:7" ht="15">
      <c r="A109" s="18" t="s">
        <v>304</v>
      </c>
      <c r="B109" s="168" t="s">
        <v>305</v>
      </c>
      <c r="C109" s="79">
        <v>2E-05</v>
      </c>
      <c r="D109" s="19"/>
      <c r="E109" s="19"/>
      <c r="F109" s="37" t="s">
        <v>106</v>
      </c>
      <c r="G109" s="19" t="s">
        <v>404</v>
      </c>
    </row>
    <row r="110" spans="1:7" ht="15">
      <c r="A110" s="18" t="s">
        <v>306</v>
      </c>
      <c r="B110" s="168" t="s">
        <v>307</v>
      </c>
      <c r="C110" s="79">
        <v>0.02</v>
      </c>
      <c r="D110" s="19" t="s">
        <v>396</v>
      </c>
      <c r="E110" s="19" t="s">
        <v>9</v>
      </c>
      <c r="F110" s="37" t="s">
        <v>106</v>
      </c>
      <c r="G110" s="23"/>
    </row>
    <row r="111" spans="1:7" ht="15">
      <c r="A111" s="18" t="s">
        <v>82</v>
      </c>
      <c r="B111" s="168" t="s">
        <v>83</v>
      </c>
      <c r="C111" s="79">
        <v>1E-05</v>
      </c>
      <c r="D111" s="19"/>
      <c r="E111" s="19"/>
      <c r="F111" s="37">
        <f>(C111*20)/70</f>
        <v>2.8571428571428573E-06</v>
      </c>
      <c r="G111" s="19" t="s">
        <v>404</v>
      </c>
    </row>
    <row r="112" spans="1:7" ht="15">
      <c r="A112" s="18" t="s">
        <v>309</v>
      </c>
      <c r="B112" s="168" t="s">
        <v>310</v>
      </c>
      <c r="C112" s="79" t="s">
        <v>10</v>
      </c>
      <c r="D112" s="31"/>
      <c r="E112" s="31"/>
      <c r="F112" s="37" t="s">
        <v>10</v>
      </c>
      <c r="G112" s="23"/>
    </row>
    <row r="113" spans="1:7" ht="15">
      <c r="A113" s="18" t="s">
        <v>311</v>
      </c>
      <c r="B113" s="168" t="s">
        <v>312</v>
      </c>
      <c r="C113" s="79">
        <v>0.0003</v>
      </c>
      <c r="D113" s="19"/>
      <c r="E113" s="19"/>
      <c r="F113" s="37" t="s">
        <v>106</v>
      </c>
      <c r="G113" s="19" t="s">
        <v>399</v>
      </c>
    </row>
    <row r="114" spans="1:7" ht="15">
      <c r="A114" s="18" t="s">
        <v>314</v>
      </c>
      <c r="B114" s="168" t="s">
        <v>315</v>
      </c>
      <c r="C114" s="79">
        <v>0.005</v>
      </c>
      <c r="D114" s="19" t="s">
        <v>396</v>
      </c>
      <c r="E114" s="19" t="s">
        <v>21</v>
      </c>
      <c r="F114" s="37" t="s">
        <v>106</v>
      </c>
      <c r="G114" s="23"/>
    </row>
    <row r="115" spans="1:7" ht="15">
      <c r="A115" s="18" t="s">
        <v>14</v>
      </c>
      <c r="B115" s="168" t="s">
        <v>452</v>
      </c>
      <c r="C115" s="79">
        <v>0.0003</v>
      </c>
      <c r="D115" s="19" t="s">
        <v>396</v>
      </c>
      <c r="E115" s="19" t="s">
        <v>21</v>
      </c>
      <c r="F115" s="37" t="s">
        <v>106</v>
      </c>
      <c r="G115" s="23"/>
    </row>
    <row r="116" spans="1:7" ht="15">
      <c r="A116" s="18" t="s">
        <v>316</v>
      </c>
      <c r="B116" s="168" t="s">
        <v>317</v>
      </c>
      <c r="C116" s="79">
        <v>2E-05</v>
      </c>
      <c r="D116" s="23" t="s">
        <v>396</v>
      </c>
      <c r="E116" s="23" t="s">
        <v>13</v>
      </c>
      <c r="F116" s="37" t="s">
        <v>106</v>
      </c>
      <c r="G116" s="19"/>
    </row>
    <row r="117" spans="1:7" ht="15">
      <c r="A117" s="18" t="s">
        <v>45</v>
      </c>
      <c r="B117" s="168" t="s">
        <v>46</v>
      </c>
      <c r="C117" s="141" t="s">
        <v>10</v>
      </c>
      <c r="D117" s="31"/>
      <c r="E117" s="31"/>
      <c r="F117" s="37" t="s">
        <v>10</v>
      </c>
      <c r="G117" s="23"/>
    </row>
    <row r="118" spans="1:7" ht="15">
      <c r="A118" s="18" t="s">
        <v>318</v>
      </c>
      <c r="B118" s="168" t="s">
        <v>319</v>
      </c>
      <c r="C118" s="79">
        <v>0.0008</v>
      </c>
      <c r="D118" s="19"/>
      <c r="E118" s="19"/>
      <c r="F118" s="37">
        <f>(C118*20)/70</f>
        <v>0.00022857142857142857</v>
      </c>
      <c r="G118" s="19" t="s">
        <v>404</v>
      </c>
    </row>
    <row r="119" spans="1:7" ht="15">
      <c r="A119" s="24" t="s">
        <v>108</v>
      </c>
      <c r="B119" s="177" t="s">
        <v>377</v>
      </c>
      <c r="C119" s="89">
        <v>0.013</v>
      </c>
      <c r="D119" s="19"/>
      <c r="E119" s="19"/>
      <c r="F119" s="37">
        <f>(C119*20)/70</f>
        <v>0.0037142857142857142</v>
      </c>
      <c r="G119" s="23" t="s">
        <v>404</v>
      </c>
    </row>
    <row r="120" spans="1:7" ht="15">
      <c r="A120" s="18" t="s">
        <v>320</v>
      </c>
      <c r="B120" s="168" t="s">
        <v>321</v>
      </c>
      <c r="C120" s="141" t="s">
        <v>10</v>
      </c>
      <c r="D120" s="31"/>
      <c r="E120" s="31"/>
      <c r="F120" s="37" t="s">
        <v>10</v>
      </c>
      <c r="G120" s="23"/>
    </row>
    <row r="121" spans="1:7" ht="15">
      <c r="A121" s="18" t="s">
        <v>379</v>
      </c>
      <c r="B121" s="168" t="s">
        <v>380</v>
      </c>
      <c r="C121" s="141" t="s">
        <v>10</v>
      </c>
      <c r="D121" s="31"/>
      <c r="E121" s="31"/>
      <c r="F121" s="37" t="s">
        <v>10</v>
      </c>
      <c r="G121" s="23"/>
    </row>
    <row r="122" spans="1:7" ht="15">
      <c r="A122" s="18" t="s">
        <v>50</v>
      </c>
      <c r="B122" s="168" t="s">
        <v>51</v>
      </c>
      <c r="C122" s="79">
        <v>5E-05</v>
      </c>
      <c r="D122" s="19"/>
      <c r="E122" s="19"/>
      <c r="F122" s="37">
        <f>(C122*20)/70</f>
        <v>1.4285714285714285E-05</v>
      </c>
      <c r="G122" s="19" t="s">
        <v>404</v>
      </c>
    </row>
    <row r="123" spans="1:7" ht="15">
      <c r="A123" s="24" t="s">
        <v>28</v>
      </c>
      <c r="B123" s="179" t="s">
        <v>487</v>
      </c>
      <c r="C123" s="79">
        <v>0.0003</v>
      </c>
      <c r="D123" s="19"/>
      <c r="E123" s="19"/>
      <c r="F123" s="37">
        <f>(C123*20)/70</f>
        <v>8.57142857142857E-05</v>
      </c>
      <c r="G123" s="19" t="s">
        <v>404</v>
      </c>
    </row>
    <row r="124" spans="1:7" ht="15">
      <c r="A124" s="18" t="s">
        <v>322</v>
      </c>
      <c r="B124" s="168" t="s">
        <v>323</v>
      </c>
      <c r="C124" s="79">
        <v>0.0003</v>
      </c>
      <c r="D124" s="19" t="s">
        <v>359</v>
      </c>
      <c r="E124" s="19" t="s">
        <v>9</v>
      </c>
      <c r="F124" s="37">
        <f>(C124*20)/70</f>
        <v>8.57142857142857E-05</v>
      </c>
      <c r="G124" s="23"/>
    </row>
    <row r="125" spans="1:7" ht="15">
      <c r="A125" s="18" t="s">
        <v>324</v>
      </c>
      <c r="B125" s="168" t="s">
        <v>325</v>
      </c>
      <c r="C125" s="79">
        <v>3E-05</v>
      </c>
      <c r="D125" s="88" t="s">
        <v>396</v>
      </c>
      <c r="E125" s="88" t="s">
        <v>21</v>
      </c>
      <c r="F125" s="37" t="s">
        <v>106</v>
      </c>
      <c r="G125" s="23"/>
    </row>
    <row r="126" spans="1:7" ht="15">
      <c r="A126" s="18" t="s">
        <v>55</v>
      </c>
      <c r="B126" s="168" t="s">
        <v>56</v>
      </c>
      <c r="C126" s="141" t="s">
        <v>10</v>
      </c>
      <c r="D126" s="31"/>
      <c r="E126" s="31"/>
      <c r="F126" s="37" t="s">
        <v>10</v>
      </c>
      <c r="G126" s="23"/>
    </row>
    <row r="127" spans="1:7" ht="15">
      <c r="A127" s="18" t="s">
        <v>326</v>
      </c>
      <c r="B127" s="168" t="s">
        <v>327</v>
      </c>
      <c r="C127" s="79">
        <v>0.02</v>
      </c>
      <c r="D127" s="19"/>
      <c r="E127" s="40"/>
      <c r="F127" s="37">
        <f>(C127*20)/70</f>
        <v>0.005714285714285714</v>
      </c>
      <c r="G127" s="23" t="s">
        <v>404</v>
      </c>
    </row>
    <row r="128" spans="1:7" ht="15">
      <c r="A128" s="18" t="s">
        <v>328</v>
      </c>
      <c r="B128" s="168" t="s">
        <v>329</v>
      </c>
      <c r="C128" s="141" t="s">
        <v>10</v>
      </c>
      <c r="D128" s="19"/>
      <c r="E128" s="19"/>
      <c r="F128" s="37" t="s">
        <v>10</v>
      </c>
      <c r="G128" s="23"/>
    </row>
    <row r="129" spans="1:7" ht="15">
      <c r="A129" s="18" t="s">
        <v>330</v>
      </c>
      <c r="B129" s="176" t="s">
        <v>331</v>
      </c>
      <c r="C129" s="141" t="s">
        <v>10</v>
      </c>
      <c r="D129" s="19"/>
      <c r="E129" s="19"/>
      <c r="F129" s="37" t="s">
        <v>10</v>
      </c>
      <c r="G129" s="23"/>
    </row>
    <row r="130" spans="1:7" ht="15">
      <c r="A130" s="18" t="s">
        <v>332</v>
      </c>
      <c r="B130" s="176" t="s">
        <v>333</v>
      </c>
      <c r="C130" s="79">
        <v>0.0001</v>
      </c>
      <c r="D130" s="19"/>
      <c r="E130" s="19"/>
      <c r="F130" s="37" t="s">
        <v>106</v>
      </c>
      <c r="G130" s="19" t="s">
        <v>404</v>
      </c>
    </row>
    <row r="131" spans="1:7" ht="15">
      <c r="A131" s="18" t="s">
        <v>334</v>
      </c>
      <c r="B131" s="168" t="s">
        <v>335</v>
      </c>
      <c r="C131" s="141" t="s">
        <v>10</v>
      </c>
      <c r="D131" s="31"/>
      <c r="E131" s="31"/>
      <c r="F131" s="37" t="s">
        <v>10</v>
      </c>
      <c r="G131" s="23"/>
    </row>
    <row r="132" spans="1:7" ht="15">
      <c r="A132" s="21"/>
      <c r="B132" s="21"/>
      <c r="C132" s="21"/>
      <c r="D132" s="21"/>
      <c r="E132" s="21"/>
      <c r="F132" s="21"/>
      <c r="G132" s="23"/>
    </row>
    <row r="133" spans="1:7" ht="15">
      <c r="A133" s="30" t="s">
        <v>336</v>
      </c>
      <c r="B133" s="21"/>
      <c r="C133" s="21"/>
      <c r="D133" s="21"/>
      <c r="E133" s="21"/>
      <c r="F133" s="21"/>
      <c r="G133" s="23"/>
    </row>
    <row r="134" spans="1:7" ht="15">
      <c r="A134" s="31" t="s">
        <v>113</v>
      </c>
      <c r="B134" s="21"/>
      <c r="C134" s="21"/>
      <c r="D134" s="21"/>
      <c r="E134" s="21"/>
      <c r="F134" s="21"/>
      <c r="G134" s="23"/>
    </row>
    <row r="135" spans="1:7" ht="15">
      <c r="A135" s="31" t="s">
        <v>401</v>
      </c>
      <c r="B135" s="21"/>
      <c r="C135" s="21"/>
      <c r="D135" s="21"/>
      <c r="E135" s="21"/>
      <c r="F135" s="21"/>
      <c r="G135" s="23"/>
    </row>
    <row r="136" spans="1:7" ht="15">
      <c r="A136" s="31" t="s">
        <v>402</v>
      </c>
      <c r="B136" s="21"/>
      <c r="C136" s="21"/>
      <c r="D136" s="21"/>
      <c r="E136" s="21"/>
      <c r="F136" s="21"/>
      <c r="G136" s="23"/>
    </row>
    <row r="137" spans="1:7" ht="15">
      <c r="A137" s="31" t="s">
        <v>340</v>
      </c>
      <c r="B137" s="21"/>
      <c r="C137" s="21"/>
      <c r="D137" s="21"/>
      <c r="E137" s="21"/>
      <c r="F137" s="21"/>
      <c r="G137" s="23"/>
    </row>
    <row r="138" spans="1:7" ht="15">
      <c r="A138" s="31" t="s">
        <v>115</v>
      </c>
      <c r="B138" s="21"/>
      <c r="C138" s="21"/>
      <c r="D138" s="21"/>
      <c r="E138" s="21"/>
      <c r="F138" s="21"/>
      <c r="G138" s="23"/>
    </row>
    <row r="139" spans="1:7" ht="15">
      <c r="A139" s="32" t="s">
        <v>117</v>
      </c>
      <c r="B139" s="21"/>
      <c r="C139" s="21"/>
      <c r="D139" s="21"/>
      <c r="E139" s="21"/>
      <c r="F139" s="21"/>
      <c r="G139" s="23"/>
    </row>
    <row r="140" spans="1:7" ht="15">
      <c r="A140" s="31" t="s">
        <v>118</v>
      </c>
      <c r="B140" s="21"/>
      <c r="C140" s="21"/>
      <c r="D140" s="21"/>
      <c r="E140" s="21"/>
      <c r="F140" s="21"/>
      <c r="G140" s="23"/>
    </row>
    <row r="141" spans="1:7" ht="15">
      <c r="A141" s="31" t="s">
        <v>415</v>
      </c>
      <c r="B141" s="21"/>
      <c r="C141" s="21"/>
      <c r="D141" s="21"/>
      <c r="E141" s="21"/>
      <c r="F141" s="21"/>
      <c r="G141" s="23"/>
    </row>
    <row r="142" spans="1:7" ht="15">
      <c r="A142" s="162" t="s">
        <v>485</v>
      </c>
      <c r="B142" s="163"/>
      <c r="C142" s="163"/>
      <c r="D142" s="163"/>
      <c r="E142" s="163"/>
      <c r="F142" s="163"/>
      <c r="G142" s="164"/>
    </row>
    <row r="143" spans="1:7" ht="15">
      <c r="A143" s="41"/>
      <c r="B143" s="28"/>
      <c r="C143" s="28"/>
      <c r="D143" s="28"/>
      <c r="E143" s="28"/>
      <c r="F143" s="28"/>
      <c r="G143" s="27"/>
    </row>
    <row r="144" spans="1:7" ht="15">
      <c r="A144" s="34" t="s">
        <v>545</v>
      </c>
      <c r="B144" s="28"/>
      <c r="C144" s="28"/>
      <c r="D144" s="28"/>
      <c r="E144" s="28"/>
      <c r="F144" s="28"/>
      <c r="G144" s="27"/>
    </row>
  </sheetData>
  <sheetProtection password="CB1B" sheet="1" objects="1" scenarios="1" selectLockedCells="1" selectUnlockedCells="1"/>
  <mergeCells count="1">
    <mergeCell ref="A142:G1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Hawbaker, Carol</dc:creator>
  <cp:keywords/>
  <dc:description/>
  <cp:lastModifiedBy>Hawbaker, Carol</cp:lastModifiedBy>
  <dcterms:created xsi:type="dcterms:W3CDTF">2023-01-06T14:12:06Z</dcterms:created>
  <dcterms:modified xsi:type="dcterms:W3CDTF">2024-06-07T20:32:18Z</dcterms:modified>
  <cp:category/>
  <cp:version/>
  <cp:contentType/>
  <cp:contentStatus/>
</cp:coreProperties>
</file>