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960" windowHeight="16920" activeTab="1"/>
  </bookViews>
  <sheets>
    <sheet name="Updates" sheetId="1" r:id="rId1"/>
    <sheet name="Cancer Toxicity" sheetId="2" r:id="rId2"/>
    <sheet name="RfD Chronic" sheetId="3" r:id="rId3"/>
    <sheet name="RfC Chronic" sheetId="4" r:id="rId4"/>
    <sheet name="RfD Subchronic" sheetId="5" r:id="rId5"/>
    <sheet name="RfC Subchronic" sheetId="6" r:id="rId6"/>
  </sheets>
  <definedNames/>
  <calcPr fullCalcOnLoad="1"/>
</workbook>
</file>

<file path=xl/sharedStrings.xml><?xml version="1.0" encoding="utf-8"?>
<sst xmlns="http://schemas.openxmlformats.org/spreadsheetml/2006/main" count="3655" uniqueCount="580">
  <si>
    <t xml:space="preserve">Toxicity Value Updates for Chemicals Listed in 35 Ill. Adm. Code 742 - Tiered Approach to Corrective Action Objectives (TACO) </t>
  </si>
  <si>
    <t>January 2023 Sheet Updates</t>
  </si>
  <si>
    <t>Cancer Values: Updates</t>
  </si>
  <si>
    <r>
      <t>Oral Slope Factor (SF</t>
    </r>
    <r>
      <rPr>
        <b/>
        <vertAlign val="subscript"/>
        <sz val="11"/>
        <color indexed="8"/>
        <rFont val="Times New Roman"/>
        <family val="1"/>
      </rPr>
      <t>o</t>
    </r>
    <r>
      <rPr>
        <b/>
        <sz val="11"/>
        <color indexed="8"/>
        <rFont val="Times New Roman"/>
        <family val="1"/>
      </rPr>
      <t>)</t>
    </r>
  </si>
  <si>
    <t>CASRN</t>
  </si>
  <si>
    <t>Chemical</t>
  </si>
  <si>
    <r>
      <t>Previous Value (mg/kg-day)</t>
    </r>
    <r>
      <rPr>
        <b/>
        <vertAlign val="superscript"/>
        <sz val="11"/>
        <color indexed="8"/>
        <rFont val="Times New Roman"/>
        <family val="1"/>
      </rPr>
      <t>-1</t>
    </r>
  </si>
  <si>
    <t>Previous Value Source</t>
  </si>
  <si>
    <r>
      <t>Updated Value (mg/kg-day)</t>
    </r>
    <r>
      <rPr>
        <b/>
        <vertAlign val="superscript"/>
        <sz val="11"/>
        <color indexed="8"/>
        <rFont val="Times New Roman"/>
        <family val="1"/>
      </rPr>
      <t>-1</t>
    </r>
  </si>
  <si>
    <t>Updated Value Source</t>
  </si>
  <si>
    <t>Updated Critical Effect</t>
  </si>
  <si>
    <t>86-74-8</t>
  </si>
  <si>
    <t>Carbazole</t>
  </si>
  <si>
    <t>HEAST</t>
  </si>
  <si>
    <t>----</t>
  </si>
  <si>
    <t>120-82-1</t>
  </si>
  <si>
    <t>1,2,4-Trichlorobenzene</t>
  </si>
  <si>
    <t>PPRTV</t>
  </si>
  <si>
    <t>18540-29-9</t>
  </si>
  <si>
    <t>Chromium, Hexavalent</t>
  </si>
  <si>
    <t>CalEPA</t>
  </si>
  <si>
    <t>Chronic Oral Reference Dose (RfD): Updates</t>
  </si>
  <si>
    <t>Previous Value mg/kg-day</t>
  </si>
  <si>
    <t>Updated Value mg/kg-day</t>
  </si>
  <si>
    <t>72-54-8</t>
  </si>
  <si>
    <r>
      <rPr>
        <i/>
        <sz val="11"/>
        <color indexed="8"/>
        <rFont val="Times New Roman"/>
        <family val="1"/>
      </rPr>
      <t>p,p</t>
    </r>
    <r>
      <rPr>
        <sz val="11"/>
        <color indexed="8"/>
        <rFont val="Times New Roman"/>
        <family val="1"/>
      </rPr>
      <t>'-DDD</t>
    </r>
  </si>
  <si>
    <t>ATSDR</t>
  </si>
  <si>
    <t>Liver</t>
  </si>
  <si>
    <t>72-55-9</t>
  </si>
  <si>
    <r>
      <rPr>
        <i/>
        <sz val="11"/>
        <color indexed="8"/>
        <rFont val="Times New Roman"/>
        <family val="1"/>
      </rPr>
      <t>p,p</t>
    </r>
    <r>
      <rPr>
        <sz val="11"/>
        <color indexed="8"/>
        <rFont val="Times New Roman"/>
        <family val="1"/>
      </rPr>
      <t>'-DDE</t>
    </r>
  </si>
  <si>
    <r>
      <t>Conversion to Chronic Inhalation Reference Dose (RfD</t>
    </r>
    <r>
      <rPr>
        <b/>
        <u val="single"/>
        <vertAlign val="subscript"/>
        <sz val="11"/>
        <color indexed="8"/>
        <rFont val="Times New Roman"/>
        <family val="1"/>
      </rPr>
      <t>i</t>
    </r>
    <r>
      <rPr>
        <b/>
        <u val="single"/>
        <sz val="11"/>
        <color indexed="8"/>
        <rFont val="Times New Roman"/>
        <family val="1"/>
      </rPr>
      <t>)</t>
    </r>
    <r>
      <rPr>
        <b/>
        <u val="single"/>
        <vertAlign val="subscript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 xml:space="preserve">for RBCA </t>
    </r>
  </si>
  <si>
    <t>Chronic Inhalation Reference Concentration (RfC): Updates</t>
  </si>
  <si>
    <r>
      <t>Previous Value mg/m</t>
    </r>
    <r>
      <rPr>
        <b/>
        <vertAlign val="superscript"/>
        <sz val="11"/>
        <color indexed="8"/>
        <rFont val="Times New Roman"/>
        <family val="1"/>
      </rPr>
      <t>3</t>
    </r>
  </si>
  <si>
    <r>
      <t>Updated Value mg/m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</si>
  <si>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Previous Value
mg/kg-day </t>
  </si>
  <si>
    <t xml:space="preserve">Updated Value    mg/kg-day </t>
  </si>
  <si>
    <t>156-59-2</t>
  </si>
  <si>
    <r>
      <t>cis</t>
    </r>
    <r>
      <rPr>
        <sz val="11"/>
        <color indexed="8"/>
        <rFont val="Times New Roman"/>
        <family val="1"/>
      </rPr>
      <t>-1,2-Dichloroethylene</t>
    </r>
  </si>
  <si>
    <t>Immune System</t>
  </si>
  <si>
    <t>7487-94-7</t>
  </si>
  <si>
    <t>Mercuric Chloride (inorganic mercury)</t>
  </si>
  <si>
    <t>IRIS</t>
  </si>
  <si>
    <t>Nervous System</t>
  </si>
  <si>
    <t>Subchronic Oral Reference Dose (RfDs): Updates</t>
  </si>
  <si>
    <t>67-64-1</t>
  </si>
  <si>
    <t>Acetone</t>
  </si>
  <si>
    <t>Circulatory System</t>
  </si>
  <si>
    <t>50-32-8</t>
  </si>
  <si>
    <t>Benzo(a)pyrene</t>
  </si>
  <si>
    <t>Developmental</t>
  </si>
  <si>
    <t>117-81-7</t>
  </si>
  <si>
    <t>Bis(2-ethylhexyl)phthalate</t>
  </si>
  <si>
    <t xml:space="preserve">Developmental </t>
  </si>
  <si>
    <t>95-57-8</t>
  </si>
  <si>
    <t>2-Chlorophenol</t>
  </si>
  <si>
    <t>Reproductive</t>
  </si>
  <si>
    <t>7440-50-8</t>
  </si>
  <si>
    <t>Copper</t>
  </si>
  <si>
    <t>Gastroinstestinal</t>
  </si>
  <si>
    <r>
      <rPr>
        <i/>
        <sz val="11"/>
        <color indexed="8"/>
        <rFont val="Times New Roman"/>
        <family val="1"/>
      </rPr>
      <t>p,p</t>
    </r>
    <r>
      <rPr>
        <sz val="11"/>
        <color indexed="8"/>
        <rFont val="Calibri"/>
        <family val="2"/>
      </rPr>
      <t>ˈ</t>
    </r>
    <r>
      <rPr>
        <i/>
        <sz val="11"/>
        <color indexed="8"/>
        <rFont val="Times New Roman"/>
        <family val="1"/>
      </rPr>
      <t>-</t>
    </r>
    <r>
      <rPr>
        <sz val="11"/>
        <color indexed="8"/>
        <rFont val="Times New Roman"/>
        <family val="1"/>
      </rPr>
      <t>DDD</t>
    </r>
  </si>
  <si>
    <t>50-29-3</t>
  </si>
  <si>
    <t>DDT</t>
  </si>
  <si>
    <t>7439-96-5</t>
  </si>
  <si>
    <t>Manganese</t>
  </si>
  <si>
    <t>Nervous System (modified for diet)</t>
  </si>
  <si>
    <t>Mercuric Chloride (Inorganic Mercury)</t>
  </si>
  <si>
    <t>Kidney</t>
  </si>
  <si>
    <t>14797-55-8</t>
  </si>
  <si>
    <t>Nitrate as N</t>
  </si>
  <si>
    <t>87-86-5</t>
  </si>
  <si>
    <t>Pentachlorophenol</t>
  </si>
  <si>
    <t>88-06-2</t>
  </si>
  <si>
    <t>2,4,6-Trichlorophenol</t>
  </si>
  <si>
    <r>
      <t>Conversion to Subhronic Inhalation Reference Dose (RfD</t>
    </r>
    <r>
      <rPr>
        <b/>
        <u val="single"/>
        <vertAlign val="subscript"/>
        <sz val="11"/>
        <color indexed="8"/>
        <rFont val="Times New Roman"/>
        <family val="1"/>
      </rPr>
      <t>is</t>
    </r>
    <r>
      <rPr>
        <b/>
        <u val="single"/>
        <sz val="11"/>
        <color indexed="8"/>
        <rFont val="Times New Roman"/>
        <family val="1"/>
      </rPr>
      <t>)</t>
    </r>
    <r>
      <rPr>
        <b/>
        <u val="single"/>
        <vertAlign val="subscript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 xml:space="preserve">for RBCA </t>
    </r>
  </si>
  <si>
    <t>Subchronic Inhalation Reference Concentration (RfCs): Updates</t>
  </si>
  <si>
    <t xml:space="preserve">Previous Value mg/kg-day </t>
  </si>
  <si>
    <r>
      <t>Benzo(</t>
    </r>
    <r>
      <rPr>
        <i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 xml:space="preserve">)pyrene </t>
    </r>
  </si>
  <si>
    <t>75-34-5</t>
  </si>
  <si>
    <t>1,1-Dichloroethylene</t>
  </si>
  <si>
    <t>Respiratory</t>
  </si>
  <si>
    <t>78-87-5</t>
  </si>
  <si>
    <t>1,2-Dichloropropane</t>
  </si>
  <si>
    <t>Conversion Inapproriate</t>
  </si>
  <si>
    <t>1634-04-4</t>
  </si>
  <si>
    <t>Methyl-tertiary-butyl-ether (MTBE)</t>
  </si>
  <si>
    <t>79-00-5</t>
  </si>
  <si>
    <t>1,1,2-Trichloroethane</t>
  </si>
  <si>
    <t>May 2022 Sheet Updates:</t>
  </si>
  <si>
    <t>Cancer Values: No Updates</t>
  </si>
  <si>
    <t>Chronic Oral Reference Dose (RfD): No Updates</t>
  </si>
  <si>
    <r>
      <t>Conversion to Chronic Inhalation Reference Dose (RfD</t>
    </r>
    <r>
      <rPr>
        <u val="single"/>
        <vertAlign val="subscript"/>
        <sz val="11"/>
        <color indexed="8"/>
        <rFont val="Times New Roman"/>
        <family val="1"/>
      </rPr>
      <t>i</t>
    </r>
    <r>
      <rPr>
        <u val="single"/>
        <sz val="11"/>
        <color indexed="8"/>
        <rFont val="Times New Roman"/>
        <family val="1"/>
      </rPr>
      <t>)</t>
    </r>
    <r>
      <rPr>
        <u val="single"/>
        <vertAlign val="subscript"/>
        <sz val="11"/>
        <color indexed="8"/>
        <rFont val="Times New Roman"/>
        <family val="1"/>
      </rPr>
      <t xml:space="preserve"> </t>
    </r>
    <r>
      <rPr>
        <u val="single"/>
        <sz val="11"/>
        <color indexed="8"/>
        <rFont val="Times New Roman"/>
        <family val="1"/>
      </rPr>
      <t xml:space="preserve">for RBCA </t>
    </r>
  </si>
  <si>
    <r>
      <t>Previous Value mg/m</t>
    </r>
    <r>
      <rPr>
        <b/>
        <u val="single"/>
        <vertAlign val="superscript"/>
        <sz val="11"/>
        <color indexed="8"/>
        <rFont val="Times New Roman"/>
        <family val="1"/>
      </rPr>
      <t>3</t>
    </r>
  </si>
  <si>
    <r>
      <t>Updated Value mg/m</t>
    </r>
    <r>
      <rPr>
        <b/>
        <u val="single"/>
        <vertAlign val="superscript"/>
        <sz val="11"/>
        <color indexed="8"/>
        <rFont val="Times New Roman"/>
        <family val="1"/>
      </rPr>
      <t>3</t>
    </r>
  </si>
  <si>
    <t>75-34-3</t>
  </si>
  <si>
    <t>1,1-Dichloroethane</t>
  </si>
  <si>
    <r>
      <t>Subchronic Oral Reference Dose (RfD</t>
    </r>
    <r>
      <rPr>
        <u val="single"/>
        <vertAlign val="subscript"/>
        <sz val="11"/>
        <color indexed="8"/>
        <rFont val="Times New Roman"/>
        <family val="1"/>
      </rPr>
      <t>s</t>
    </r>
    <r>
      <rPr>
        <u val="single"/>
        <sz val="11"/>
        <color indexed="8"/>
        <rFont val="Times New Roman"/>
        <family val="1"/>
      </rPr>
      <t>): No Updates</t>
    </r>
  </si>
  <si>
    <r>
      <t>Conversion to Subchronic Inhalation Reference Dose (RfD</t>
    </r>
    <r>
      <rPr>
        <u val="single"/>
        <vertAlign val="subscript"/>
        <sz val="11"/>
        <color indexed="8"/>
        <rFont val="Times New Roman"/>
        <family val="1"/>
      </rPr>
      <t>is</t>
    </r>
    <r>
      <rPr>
        <u val="single"/>
        <sz val="11"/>
        <color indexed="8"/>
        <rFont val="Times New Roman"/>
        <family val="1"/>
      </rPr>
      <t>)</t>
    </r>
    <r>
      <rPr>
        <u val="single"/>
        <vertAlign val="subscript"/>
        <sz val="11"/>
        <color indexed="8"/>
        <rFont val="Times New Roman"/>
        <family val="1"/>
      </rPr>
      <t xml:space="preserve"> </t>
    </r>
    <r>
      <rPr>
        <u val="single"/>
        <sz val="11"/>
        <color indexed="8"/>
        <rFont val="Times New Roman"/>
        <family val="1"/>
      </rPr>
      <t xml:space="preserve">for RBCA </t>
    </r>
  </si>
  <si>
    <r>
      <t>Subchronic Inhalation Reference Concentration (RfC</t>
    </r>
    <r>
      <rPr>
        <u val="single"/>
        <vertAlign val="subscript"/>
        <sz val="11"/>
        <rFont val="Times New Roman"/>
        <family val="1"/>
      </rPr>
      <t>s</t>
    </r>
    <r>
      <rPr>
        <u val="single"/>
        <sz val="11"/>
        <rFont val="Times New Roman"/>
        <family val="1"/>
      </rPr>
      <t>): Updates</t>
    </r>
  </si>
  <si>
    <t xml:space="preserve">Updated Value   mg/kg-day </t>
  </si>
  <si>
    <t>November 2021 Sheet Updates:</t>
  </si>
  <si>
    <t>1912-24-9</t>
  </si>
  <si>
    <t>Atrazine</t>
  </si>
  <si>
    <t>reproductive</t>
  </si>
  <si>
    <t>75-27-4</t>
  </si>
  <si>
    <t>Bromodichloromethane (Dichlorobromomethane)</t>
  </si>
  <si>
    <t>7440-43-9</t>
  </si>
  <si>
    <t>Cadmium</t>
  </si>
  <si>
    <t>kidney damage</t>
  </si>
  <si>
    <t>106-47-8</t>
  </si>
  <si>
    <r>
      <rPr>
        <i/>
        <sz val="11"/>
        <color indexed="8"/>
        <rFont val="Times New Roman"/>
        <family val="1"/>
      </rPr>
      <t>p-</t>
    </r>
    <r>
      <rPr>
        <sz val="11"/>
        <color indexed="8"/>
        <rFont val="Times New Roman"/>
        <family val="1"/>
      </rPr>
      <t>Chloroaniline (4-Chloroaniline)</t>
    </r>
  </si>
  <si>
    <t>hematological</t>
  </si>
  <si>
    <t>100-41-4</t>
  </si>
  <si>
    <t>Ethylbenzene</t>
  </si>
  <si>
    <t>liver damage</t>
  </si>
  <si>
    <t>76-44-8</t>
  </si>
  <si>
    <t>Heptachlor</t>
  </si>
  <si>
    <t>immunotoxicity and reproductive</t>
  </si>
  <si>
    <t>118-74-1</t>
  </si>
  <si>
    <t>Hexachlorobenzene</t>
  </si>
  <si>
    <t>endocrine system</t>
  </si>
  <si>
    <t>58-89-9</t>
  </si>
  <si>
    <r>
      <rPr>
        <i/>
        <sz val="11"/>
        <color indexed="8"/>
        <rFont val="Times New Roman"/>
        <family val="1"/>
      </rPr>
      <t>gamma</t>
    </r>
    <r>
      <rPr>
        <sz val="11"/>
        <color indexed="8"/>
        <rFont val="Times New Roman"/>
        <family val="1"/>
      </rPr>
      <t>- Hexachlorocyclohexane (Lindane)</t>
    </r>
  </si>
  <si>
    <t>immunotoxicity</t>
  </si>
  <si>
    <t>75-01-4</t>
  </si>
  <si>
    <t>Vinyl chloride</t>
  </si>
  <si>
    <t>developmental and reproductive</t>
  </si>
  <si>
    <t>May 2021 Sheet Updates:</t>
  </si>
  <si>
    <t>7440-36-0</t>
  </si>
  <si>
    <t>Antimony</t>
  </si>
  <si>
    <t>NA</t>
  </si>
  <si>
    <t>respiratory</t>
  </si>
  <si>
    <t>conversion inappropriate</t>
  </si>
  <si>
    <t>156-60-5</t>
  </si>
  <si>
    <r>
      <rPr>
        <i/>
        <sz val="11"/>
        <color indexed="8"/>
        <rFont val="Times New Roman"/>
        <family val="1"/>
      </rPr>
      <t>trans</t>
    </r>
    <r>
      <rPr>
        <sz val="11"/>
        <color indexed="8"/>
        <rFont val="Times New Roman"/>
        <family val="1"/>
      </rPr>
      <t>-1,2-Dichloroethylene</t>
    </r>
  </si>
  <si>
    <r>
      <t>Subchronic Oral Reference Dose (RfD</t>
    </r>
    <r>
      <rPr>
        <u val="single"/>
        <vertAlign val="subscript"/>
        <sz val="11"/>
        <color indexed="8"/>
        <rFont val="Times New Roman"/>
        <family val="1"/>
      </rPr>
      <t>s</t>
    </r>
    <r>
      <rPr>
        <u val="single"/>
        <sz val="11"/>
        <color indexed="8"/>
        <rFont val="Times New Roman"/>
        <family val="1"/>
      </rPr>
      <t>): Updates</t>
    </r>
  </si>
  <si>
    <t>7782-41-4</t>
  </si>
  <si>
    <t>Fluoride (soluble fluoride)</t>
  </si>
  <si>
    <t>Cal EPA</t>
  </si>
  <si>
    <t>cellular necrosis</t>
  </si>
  <si>
    <t>oral</t>
  </si>
  <si>
    <t>ATSDR:  Agency for Toxic Substances and Disease Registry</t>
  </si>
  <si>
    <t>Cal EPA:  California EPA</t>
  </si>
  <si>
    <t>IRIS:  U.S. EPA Integrated Risk Information System</t>
  </si>
  <si>
    <t>NA:  Not Applicable</t>
  </si>
  <si>
    <t>----:  No Toxicological Data Available</t>
  </si>
  <si>
    <t>PPRTV:  U.S. EPA Provisional Peer Reviewed Toxicity Values</t>
  </si>
  <si>
    <t>Chemical Name</t>
  </si>
  <si>
    <t>Critical Effect</t>
  </si>
  <si>
    <t>Source</t>
  </si>
  <si>
    <t>Comments</t>
  </si>
  <si>
    <t>ACGIH</t>
  </si>
  <si>
    <t>IARC</t>
  </si>
  <si>
    <t>Organics</t>
  </si>
  <si>
    <t>83-32-9</t>
  </si>
  <si>
    <t>Acenaphthene</t>
  </si>
  <si>
    <t>15972-60-8</t>
  </si>
  <si>
    <t>Alachlor</t>
  </si>
  <si>
    <t>lacks statutory cancer designation</t>
  </si>
  <si>
    <t>A3</t>
  </si>
  <si>
    <t>116-06-3</t>
  </si>
  <si>
    <t>Aldicarb</t>
  </si>
  <si>
    <t>309-00-2</t>
  </si>
  <si>
    <t>Aldrin</t>
  </si>
  <si>
    <t>liver</t>
  </si>
  <si>
    <t xml:space="preserve"> B2 </t>
  </si>
  <si>
    <t>120-12-7</t>
  </si>
  <si>
    <t>Anthracene</t>
  </si>
  <si>
    <t>71-43-2</t>
  </si>
  <si>
    <t>Benzene</t>
  </si>
  <si>
    <t>circulatory</t>
  </si>
  <si>
    <t>known</t>
  </si>
  <si>
    <t>A1</t>
  </si>
  <si>
    <t>56-55-3</t>
  </si>
  <si>
    <r>
      <t>Benzo(</t>
    </r>
    <r>
      <rPr>
        <b/>
        <i/>
        <sz val="11"/>
        <color indexed="8"/>
        <rFont val="Times New Roman"/>
        <family val="1"/>
      </rPr>
      <t>a</t>
    </r>
    <r>
      <rPr>
        <b/>
        <sz val="11"/>
        <color indexed="8"/>
        <rFont val="Times New Roman"/>
        <family val="1"/>
      </rPr>
      <t xml:space="preserve">)anthracene </t>
    </r>
  </si>
  <si>
    <t>alimentary tract (forestomach, esophagus, tongue, larnyx)</t>
  </si>
  <si>
    <t>upper respiratory tract; upper digestive tract (forestomach)</t>
  </si>
  <si>
    <t>A2</t>
  </si>
  <si>
    <t>2B</t>
  </si>
  <si>
    <t>anticipated</t>
  </si>
  <si>
    <t>205-99-2</t>
  </si>
  <si>
    <t>207-08-9</t>
  </si>
  <si>
    <t>65-85-0</t>
  </si>
  <si>
    <t>Benzoic acid</t>
  </si>
  <si>
    <t>111-44-4</t>
  </si>
  <si>
    <t>Bis(2-chloroethyl)ether</t>
  </si>
  <si>
    <t>B2</t>
  </si>
  <si>
    <t>A4</t>
  </si>
  <si>
    <t>kidney</t>
  </si>
  <si>
    <t>75-25-2</t>
  </si>
  <si>
    <t>Bromoform</t>
  </si>
  <si>
    <t>gastrointestinal</t>
  </si>
  <si>
    <t>71-36-3</t>
  </si>
  <si>
    <t>85-68-7</t>
  </si>
  <si>
    <t>Butyl benzyl phthalate</t>
  </si>
  <si>
    <t xml:space="preserve">lacks statutory cancer designation  </t>
  </si>
  <si>
    <t>C</t>
  </si>
  <si>
    <t>HEAST value retired</t>
  </si>
  <si>
    <t>1563-66-2</t>
  </si>
  <si>
    <t>Carbofuran</t>
  </si>
  <si>
    <t>75-15-0</t>
  </si>
  <si>
    <t>Carbon disulfide</t>
  </si>
  <si>
    <t>56-23-5</t>
  </si>
  <si>
    <t>Carbon tetrachloride</t>
  </si>
  <si>
    <t xml:space="preserve">likely  </t>
  </si>
  <si>
    <t>12789-03-6</t>
  </si>
  <si>
    <t>Chlordane</t>
  </si>
  <si>
    <t>known/likely</t>
  </si>
  <si>
    <r>
      <rPr>
        <b/>
        <i/>
        <sz val="11"/>
        <color indexed="8"/>
        <rFont val="Times New Roman"/>
        <family val="1"/>
      </rPr>
      <t>p-</t>
    </r>
    <r>
      <rPr>
        <b/>
        <sz val="11"/>
        <color indexed="8"/>
        <rFont val="Times New Roman"/>
        <family val="1"/>
      </rPr>
      <t>Chloroaniline (4-Chloroaniline)</t>
    </r>
  </si>
  <si>
    <t>108-90-7</t>
  </si>
  <si>
    <t>Chlorobenzene (Monochlorobenzene)</t>
  </si>
  <si>
    <t>124-48-1</t>
  </si>
  <si>
    <t>Chlorodibromomethane (Dibromochloromethane)</t>
  </si>
  <si>
    <t>67-66-3</t>
  </si>
  <si>
    <t>Chloroform</t>
  </si>
  <si>
    <t>218-01-9</t>
  </si>
  <si>
    <t xml:space="preserve">Chrysene </t>
  </si>
  <si>
    <t>94-75-7</t>
  </si>
  <si>
    <t>2,4-D</t>
  </si>
  <si>
    <r>
      <t>DDD-</t>
    </r>
    <r>
      <rPr>
        <b/>
        <i/>
        <sz val="11"/>
        <color indexed="8"/>
        <rFont val="Times New Roman"/>
        <family val="1"/>
      </rPr>
      <t>p,p</t>
    </r>
    <r>
      <rPr>
        <b/>
        <sz val="11"/>
        <color indexed="8"/>
        <rFont val="Arial"/>
        <family val="2"/>
      </rPr>
      <t>'</t>
    </r>
    <r>
      <rPr>
        <b/>
        <sz val="11"/>
        <color indexed="8"/>
        <rFont val="Times New Roman"/>
        <family val="1"/>
      </rPr>
      <t xml:space="preserve"> </t>
    </r>
  </si>
  <si>
    <r>
      <t>DDE-</t>
    </r>
    <r>
      <rPr>
        <b/>
        <i/>
        <sz val="11"/>
        <color indexed="8"/>
        <rFont val="Times New Roman"/>
        <family val="1"/>
      </rPr>
      <t>p,p</t>
    </r>
    <r>
      <rPr>
        <b/>
        <sz val="11"/>
        <color indexed="8"/>
        <rFont val="Arial"/>
        <family val="2"/>
      </rPr>
      <t>'</t>
    </r>
  </si>
  <si>
    <r>
      <t>4,4</t>
    </r>
    <r>
      <rPr>
        <b/>
        <vertAlign val="superscript"/>
        <sz val="11"/>
        <color indexed="8"/>
        <rFont val="Times New Roman"/>
        <family val="1"/>
      </rPr>
      <t>'</t>
    </r>
    <r>
      <rPr>
        <b/>
        <sz val="11"/>
        <color indexed="8"/>
        <rFont val="Times New Roman"/>
        <family val="1"/>
      </rPr>
      <t xml:space="preserve">-DDT </t>
    </r>
  </si>
  <si>
    <t>75-99-0</t>
  </si>
  <si>
    <t>Dalapon</t>
  </si>
  <si>
    <t>53-70-3</t>
  </si>
  <si>
    <t>2A</t>
  </si>
  <si>
    <t>96-12-8</t>
  </si>
  <si>
    <t xml:space="preserve">1,2-Dibromo-3-chloropropane </t>
  </si>
  <si>
    <t>106-93-4</t>
  </si>
  <si>
    <t>1,2-Dibromoethane (Ethylene dibromide)</t>
  </si>
  <si>
    <t>84-74-2</t>
  </si>
  <si>
    <r>
      <t>Di-</t>
    </r>
    <r>
      <rPr>
        <b/>
        <i/>
        <sz val="11"/>
        <color indexed="8"/>
        <rFont val="Times New Roman"/>
        <family val="1"/>
      </rPr>
      <t>n</t>
    </r>
    <r>
      <rPr>
        <b/>
        <sz val="11"/>
        <color indexed="8"/>
        <rFont val="Times New Roman"/>
        <family val="1"/>
      </rPr>
      <t>-butyl phthalate</t>
    </r>
  </si>
  <si>
    <t>95-50-1</t>
  </si>
  <si>
    <r>
      <t>1-2-Dichlorobenzene (</t>
    </r>
    <r>
      <rPr>
        <b/>
        <i/>
        <sz val="11"/>
        <color indexed="8"/>
        <rFont val="Times New Roman"/>
        <family val="1"/>
      </rPr>
      <t>o</t>
    </r>
    <r>
      <rPr>
        <b/>
        <sz val="11"/>
        <color indexed="8"/>
        <rFont val="Times New Roman"/>
        <family val="1"/>
      </rPr>
      <t>-Chlorobenzene)</t>
    </r>
  </si>
  <si>
    <t>D</t>
  </si>
  <si>
    <t>106-46-7</t>
  </si>
  <si>
    <r>
      <t>1,4-Dichlorobenzene (</t>
    </r>
    <r>
      <rPr>
        <b/>
        <i/>
        <sz val="11"/>
        <color indexed="8"/>
        <rFont val="Times New Roman"/>
        <family val="1"/>
      </rPr>
      <t>p</t>
    </r>
    <r>
      <rPr>
        <b/>
        <sz val="11"/>
        <color indexed="8"/>
        <rFont val="Times New Roman"/>
        <family val="1"/>
      </rPr>
      <t>-Chlorobenzene)</t>
    </r>
  </si>
  <si>
    <t>91-94-1</t>
  </si>
  <si>
    <t>3,3'-Dichlorobenzidene</t>
  </si>
  <si>
    <t>mammary gland</t>
  </si>
  <si>
    <t>107-06-2</t>
  </si>
  <si>
    <t>1,2-Dichloroethane (Ethylene dichloride)</t>
  </si>
  <si>
    <t>75-35-4</t>
  </si>
  <si>
    <r>
      <rPr>
        <b/>
        <i/>
        <sz val="11"/>
        <color indexed="8"/>
        <rFont val="Times New Roman"/>
        <family val="1"/>
      </rPr>
      <t>cis</t>
    </r>
    <r>
      <rPr>
        <b/>
        <sz val="11"/>
        <color indexed="8"/>
        <rFont val="Times New Roman"/>
        <family val="1"/>
      </rPr>
      <t>-1,2-Dichloroethylene</t>
    </r>
  </si>
  <si>
    <r>
      <rPr>
        <b/>
        <i/>
        <sz val="11"/>
        <color indexed="8"/>
        <rFont val="Times New Roman"/>
        <family val="1"/>
      </rPr>
      <t>trans</t>
    </r>
    <r>
      <rPr>
        <b/>
        <sz val="11"/>
        <color indexed="8"/>
        <rFont val="Times New Roman"/>
        <family val="1"/>
      </rPr>
      <t>-1,2-Dichloroethylene</t>
    </r>
  </si>
  <si>
    <t>120-83-2</t>
  </si>
  <si>
    <t>2,4-Dichlorophenol</t>
  </si>
  <si>
    <t>542-75-6</t>
  </si>
  <si>
    <r>
      <t>1,3-Dichloropropene (</t>
    </r>
    <r>
      <rPr>
        <b/>
        <i/>
        <sz val="11"/>
        <color indexed="8"/>
        <rFont val="Times New Roman"/>
        <family val="1"/>
      </rPr>
      <t xml:space="preserve">cis </t>
    </r>
    <r>
      <rPr>
        <b/>
        <sz val="11"/>
        <color indexed="8"/>
        <rFont val="Times New Roman"/>
        <family val="1"/>
      </rPr>
      <t xml:space="preserve">+ </t>
    </r>
    <r>
      <rPr>
        <b/>
        <i/>
        <sz val="11"/>
        <color indexed="8"/>
        <rFont val="Times New Roman"/>
        <family val="1"/>
      </rPr>
      <t>trans</t>
    </r>
    <r>
      <rPr>
        <b/>
        <sz val="11"/>
        <color indexed="8"/>
        <rFont val="Times New Roman"/>
        <family val="1"/>
      </rPr>
      <t>)</t>
    </r>
  </si>
  <si>
    <t>bladder</t>
  </si>
  <si>
    <t>60-57-1</t>
  </si>
  <si>
    <t>Dieldrin</t>
  </si>
  <si>
    <t>84-66-2</t>
  </si>
  <si>
    <t>Diethyl phthalate</t>
  </si>
  <si>
    <t>105-67-9</t>
  </si>
  <si>
    <t>2,4-Dimethylphenol</t>
  </si>
  <si>
    <t>51-28-5</t>
  </si>
  <si>
    <t>2,4-Dinitrophenol</t>
  </si>
  <si>
    <t>121-14-2</t>
  </si>
  <si>
    <t>2,4-Dinitrotoluene</t>
  </si>
  <si>
    <t>liver; mammary gland</t>
  </si>
  <si>
    <t>liver;mammary gland</t>
  </si>
  <si>
    <t>IRIS WoE for 2,4- &amp; 2,6- mixture</t>
  </si>
  <si>
    <t>606-20-2</t>
  </si>
  <si>
    <t>2,6-Dinitrotoluene</t>
  </si>
  <si>
    <t>88-85-7</t>
  </si>
  <si>
    <t>Dinoseb</t>
  </si>
  <si>
    <t>117-84-0</t>
  </si>
  <si>
    <r>
      <t>Di-</t>
    </r>
    <r>
      <rPr>
        <b/>
        <i/>
        <sz val="11"/>
        <color indexed="8"/>
        <rFont val="Times New Roman"/>
        <family val="1"/>
      </rPr>
      <t>n</t>
    </r>
    <r>
      <rPr>
        <b/>
        <sz val="11"/>
        <color indexed="8"/>
        <rFont val="Times New Roman"/>
        <family val="1"/>
      </rPr>
      <t>-octyl-phthalate</t>
    </r>
  </si>
  <si>
    <t>115-29-7</t>
  </si>
  <si>
    <t>Endosulfan</t>
  </si>
  <si>
    <t>145-73-3</t>
  </si>
  <si>
    <t>Endothall</t>
  </si>
  <si>
    <t>72-20-8</t>
  </si>
  <si>
    <t>Endrin</t>
  </si>
  <si>
    <t>206-44-0</t>
  </si>
  <si>
    <t>Fluoranthene</t>
  </si>
  <si>
    <t>86-73-7</t>
  </si>
  <si>
    <t>Fluorene</t>
  </si>
  <si>
    <t>1024-57-3</t>
  </si>
  <si>
    <t>Heptachlor epoxide</t>
  </si>
  <si>
    <t>319-84-6</t>
  </si>
  <si>
    <r>
      <rPr>
        <b/>
        <i/>
        <sz val="11"/>
        <color indexed="8"/>
        <rFont val="Times New Roman"/>
        <family val="1"/>
      </rPr>
      <t>alpha</t>
    </r>
    <r>
      <rPr>
        <b/>
        <sz val="11"/>
        <color indexed="8"/>
        <rFont val="Times New Roman"/>
        <family val="1"/>
      </rPr>
      <t>-Hexachlorocyclohexane (</t>
    </r>
    <r>
      <rPr>
        <b/>
        <i/>
        <sz val="11"/>
        <color indexed="8"/>
        <rFont val="Times New Roman"/>
        <family val="1"/>
      </rPr>
      <t>alpha-</t>
    </r>
    <r>
      <rPr>
        <b/>
        <sz val="11"/>
        <color indexed="8"/>
        <rFont val="Times New Roman"/>
        <family val="1"/>
      </rPr>
      <t xml:space="preserve">HCH) </t>
    </r>
  </si>
  <si>
    <t xml:space="preserve">liver </t>
  </si>
  <si>
    <t>77-47-4</t>
  </si>
  <si>
    <t>Hexachlorocyclopentadiene</t>
  </si>
  <si>
    <t>67-72-1</t>
  </si>
  <si>
    <t>Hexachloroethane</t>
  </si>
  <si>
    <t>likely</t>
  </si>
  <si>
    <t>193-39-5</t>
  </si>
  <si>
    <t>78-59-1</t>
  </si>
  <si>
    <t>Isophorone</t>
  </si>
  <si>
    <t>72-43-5</t>
  </si>
  <si>
    <t>Methoxychlor</t>
  </si>
  <si>
    <t>74-83-9</t>
  </si>
  <si>
    <t>Methyl bromide (Bromomethane)</t>
  </si>
  <si>
    <t>75-09-2</t>
  </si>
  <si>
    <t xml:space="preserve">Methylene Chloride (Dichloromethane) </t>
  </si>
  <si>
    <t>95-48-7</t>
  </si>
  <si>
    <r>
      <t>2-Methylphenol (</t>
    </r>
    <r>
      <rPr>
        <b/>
        <i/>
        <sz val="11"/>
        <color indexed="8"/>
        <rFont val="Times New Roman"/>
        <family val="1"/>
      </rPr>
      <t>o</t>
    </r>
    <r>
      <rPr>
        <b/>
        <sz val="11"/>
        <color indexed="8"/>
        <rFont val="Times New Roman"/>
        <family val="1"/>
      </rPr>
      <t>-Cresol)</t>
    </r>
  </si>
  <si>
    <t>91-20-3</t>
  </si>
  <si>
    <t>Naphthalene</t>
  </si>
  <si>
    <t>lacks statutory cancer designation for oral route</t>
  </si>
  <si>
    <t>98-95-3</t>
  </si>
  <si>
    <t>Nitrobenzene</t>
  </si>
  <si>
    <t>86-30-6</t>
  </si>
  <si>
    <r>
      <rPr>
        <b/>
        <i/>
        <sz val="11"/>
        <color indexed="8"/>
        <rFont val="Times New Roman"/>
        <family val="1"/>
      </rPr>
      <t>n</t>
    </r>
    <r>
      <rPr>
        <b/>
        <sz val="11"/>
        <color indexed="8"/>
        <rFont val="Times New Roman"/>
        <family val="1"/>
      </rPr>
      <t>-Nitrosodiphenylamine</t>
    </r>
  </si>
  <si>
    <t>621-64-7</t>
  </si>
  <si>
    <r>
      <rPr>
        <b/>
        <i/>
        <sz val="11"/>
        <color indexed="8"/>
        <rFont val="Times New Roman"/>
        <family val="1"/>
      </rPr>
      <t>n-</t>
    </r>
    <r>
      <rPr>
        <b/>
        <sz val="11"/>
        <color indexed="8"/>
        <rFont val="Times New Roman"/>
        <family val="1"/>
      </rPr>
      <t>Nitrosodi-</t>
    </r>
    <r>
      <rPr>
        <b/>
        <i/>
        <sz val="11"/>
        <color indexed="8"/>
        <rFont val="Times New Roman"/>
        <family val="1"/>
      </rPr>
      <t>n</t>
    </r>
    <r>
      <rPr>
        <b/>
        <sz val="11"/>
        <color indexed="8"/>
        <rFont val="Times New Roman"/>
        <family val="1"/>
      </rPr>
      <t>-propylamine</t>
    </r>
  </si>
  <si>
    <t>108-95-2</t>
  </si>
  <si>
    <t>Phenol</t>
  </si>
  <si>
    <t>1918-02-1</t>
  </si>
  <si>
    <t>Picloram</t>
  </si>
  <si>
    <t>1336-36-3</t>
  </si>
  <si>
    <t>Polychlorinated biphenyls (PCB's)</t>
  </si>
  <si>
    <t>Alachlor 1254</t>
  </si>
  <si>
    <t>129-00-0</t>
  </si>
  <si>
    <t>Pyrene</t>
  </si>
  <si>
    <t>122-34-9</t>
  </si>
  <si>
    <t>Simazine</t>
  </si>
  <si>
    <t>100-42-5</t>
  </si>
  <si>
    <t>Styrene</t>
  </si>
  <si>
    <t>93-72-1</t>
  </si>
  <si>
    <t>2,4,5-TP (Silvex)</t>
  </si>
  <si>
    <t>127-18-4</t>
  </si>
  <si>
    <t>Tetrachloroethylene (Perchloroethylene)</t>
  </si>
  <si>
    <t>108-88-3</t>
  </si>
  <si>
    <t>Toluene</t>
  </si>
  <si>
    <t>8001-35-2</t>
  </si>
  <si>
    <t>Toxaphene</t>
  </si>
  <si>
    <t>71-55-6</t>
  </si>
  <si>
    <t>1,1,1-Trichloroethane</t>
  </si>
  <si>
    <t>79-01-6</t>
  </si>
  <si>
    <t>Trichloroethylene</t>
  </si>
  <si>
    <t>95-95-4</t>
  </si>
  <si>
    <t>2,4,5-Trichlorophenol</t>
  </si>
  <si>
    <t>108-05-4</t>
  </si>
  <si>
    <t>Vinyl acetate</t>
  </si>
  <si>
    <t>Vinyl chloride (residential)</t>
  </si>
  <si>
    <t>use for continous lifetime exposure</t>
  </si>
  <si>
    <t>Vinyl chloride (non-residential)</t>
  </si>
  <si>
    <t>use for adult exposures</t>
  </si>
  <si>
    <t>1330-20-7</t>
  </si>
  <si>
    <t>Xylenes (total)</t>
  </si>
  <si>
    <t>Inorganics</t>
  </si>
  <si>
    <t>7440-38-2</t>
  </si>
  <si>
    <t>Arsenic</t>
  </si>
  <si>
    <t>skin</t>
  </si>
  <si>
    <t xml:space="preserve">A </t>
  </si>
  <si>
    <t>7440-39-3</t>
  </si>
  <si>
    <t>Barium</t>
  </si>
  <si>
    <t>7440-41-7</t>
  </si>
  <si>
    <t>Beryllium</t>
  </si>
  <si>
    <t>7440-42-8</t>
  </si>
  <si>
    <t>Boron</t>
  </si>
  <si>
    <t xml:space="preserve">B1  </t>
  </si>
  <si>
    <t>7440-70-2</t>
  </si>
  <si>
    <t>Calcium</t>
  </si>
  <si>
    <t>16887-00-6</t>
  </si>
  <si>
    <t>Chloride</t>
  </si>
  <si>
    <t>7440-47-3</t>
  </si>
  <si>
    <t>Chromium, total</t>
  </si>
  <si>
    <t>hexavalent chromium values used</t>
  </si>
  <si>
    <t>16065-83-1</t>
  </si>
  <si>
    <t>Chromium, trivalent</t>
  </si>
  <si>
    <t>7440-48-4</t>
  </si>
  <si>
    <t>Cobalt</t>
  </si>
  <si>
    <t>57-12-5</t>
  </si>
  <si>
    <t>Cyanide (amenable)</t>
  </si>
  <si>
    <t>7439-89-6</t>
  </si>
  <si>
    <t>Iron</t>
  </si>
  <si>
    <t>7439-95-4</t>
  </si>
  <si>
    <t>Magnesium</t>
  </si>
  <si>
    <t>7439-97-6</t>
  </si>
  <si>
    <t>Mercury (elemental)</t>
  </si>
  <si>
    <t>7440-02-0</t>
  </si>
  <si>
    <t>Nickel</t>
  </si>
  <si>
    <t>7440-09-7</t>
  </si>
  <si>
    <t>Potassium</t>
  </si>
  <si>
    <t>7723-14-0</t>
  </si>
  <si>
    <t>Phosphorus</t>
  </si>
  <si>
    <t>7782-49-2</t>
  </si>
  <si>
    <t>Selenium</t>
  </si>
  <si>
    <t>7440-22-4</t>
  </si>
  <si>
    <t>Silver</t>
  </si>
  <si>
    <t>7440-23-5</t>
  </si>
  <si>
    <t>Sodium</t>
  </si>
  <si>
    <t>14808-79-8</t>
  </si>
  <si>
    <t>Sulfate</t>
  </si>
  <si>
    <t>7440-28-0</t>
  </si>
  <si>
    <t>Thallium</t>
  </si>
  <si>
    <t>7440-62-2</t>
  </si>
  <si>
    <t>Vanadium</t>
  </si>
  <si>
    <t>7440-66-6</t>
  </si>
  <si>
    <t>Zinc</t>
  </si>
  <si>
    <t>Notes:</t>
  </si>
  <si>
    <t>ACGIH:  American Conference of Governmental Industrial Hygienists</t>
  </si>
  <si>
    <t>BaP:  Benzo(a)pyrene</t>
  </si>
  <si>
    <t>CalEPA:  California EPA</t>
  </si>
  <si>
    <t>HEAST:  U.S. EPA Health Effects Assessment Summary Tables</t>
  </si>
  <si>
    <t>IARC:  International Agency for Research on Cancer</t>
  </si>
  <si>
    <t>MCL:  Maximum Contaminant Level</t>
  </si>
  <si>
    <t>NTP:  National Toxicology Program</t>
  </si>
  <si>
    <t>RPF:  Relative Potency Factors</t>
  </si>
  <si>
    <t>OTA:  Illinois EPA Office of Toxicity Assessment (217-558-3351)</t>
  </si>
  <si>
    <t>WoE:  Weight of Evidence</t>
  </si>
  <si>
    <t>"Carcinogen" means a contaminant that is classified as a category A1 or A2</t>
  </si>
  <si>
    <t>carcinogen by the American Conference of Governmental Industrial Hygienists; a</t>
  </si>
  <si>
    <t>category 1 or 2A/2B carcinogen by the World Health Organization's International</t>
  </si>
  <si>
    <t>Agency for Research on Cancer; a "human carcinogen" or "anticipated human</t>
  </si>
  <si>
    <t>carcinogen" by the United States Department of Health and Human Service</t>
  </si>
  <si>
    <t>National Toxicological Program; or a category A or B1/ B2 carcinogen or as</t>
  </si>
  <si>
    <t>States Environmental Protection Agency in the integrated risk information system</t>
  </si>
  <si>
    <t>or a final rule issued in a Federal Register notice by the U.S. EPA. [415 ILCS</t>
  </si>
  <si>
    <t>5/58.2]</t>
  </si>
  <si>
    <t>Updates through January 2023</t>
  </si>
  <si>
    <t>IRIS BaP x RPF</t>
  </si>
  <si>
    <t>Oral Reference Dose
Chronic
(RfD)
mg/kg-d</t>
  </si>
  <si>
    <r>
      <t>Benzo(</t>
    </r>
    <r>
      <rPr>
        <b/>
        <i/>
        <sz val="11"/>
        <color indexed="8"/>
        <rFont val="Times New Roman"/>
        <family val="1"/>
      </rPr>
      <t>b</t>
    </r>
    <r>
      <rPr>
        <b/>
        <sz val="11"/>
        <color indexed="8"/>
        <rFont val="Times New Roman"/>
        <family val="1"/>
      </rPr>
      <t>)fluoranthene</t>
    </r>
  </si>
  <si>
    <r>
      <t>Benzo(</t>
    </r>
    <r>
      <rPr>
        <b/>
        <i/>
        <sz val="11"/>
        <color indexed="8"/>
        <rFont val="Times New Roman"/>
        <family val="1"/>
      </rPr>
      <t>k</t>
    </r>
    <r>
      <rPr>
        <b/>
        <sz val="11"/>
        <color indexed="8"/>
        <rFont val="Times New Roman"/>
        <family val="1"/>
      </rPr>
      <t>)fluoranthene</t>
    </r>
  </si>
  <si>
    <t>Benzoic Acid</t>
  </si>
  <si>
    <r>
      <t>Benzo(</t>
    </r>
    <r>
      <rPr>
        <b/>
        <i/>
        <sz val="11"/>
        <color indexed="8"/>
        <rFont val="Times New Roman"/>
        <family val="1"/>
      </rPr>
      <t>a</t>
    </r>
    <r>
      <rPr>
        <b/>
        <sz val="11"/>
        <color indexed="8"/>
        <rFont val="Times New Roman"/>
        <family val="1"/>
      </rPr>
      <t>)pyrene</t>
    </r>
  </si>
  <si>
    <t>developmental</t>
  </si>
  <si>
    <r>
      <rPr>
        <b/>
        <i/>
        <sz val="11"/>
        <color indexed="8"/>
        <rFont val="Times New Roman"/>
        <family val="1"/>
      </rPr>
      <t>n</t>
    </r>
    <r>
      <rPr>
        <b/>
        <sz val="11"/>
        <color indexed="8"/>
        <rFont val="Times New Roman"/>
        <family val="1"/>
      </rPr>
      <t>-Butanol</t>
    </r>
  </si>
  <si>
    <t>nervous system</t>
  </si>
  <si>
    <r>
      <t>Dibenz(</t>
    </r>
    <r>
      <rPr>
        <b/>
        <i/>
        <sz val="11"/>
        <color indexed="8"/>
        <rFont val="Times New Roman"/>
        <family val="1"/>
      </rPr>
      <t>a,h</t>
    </r>
    <r>
      <rPr>
        <b/>
        <sz val="11"/>
        <color indexed="8"/>
        <rFont val="Times New Roman"/>
        <family val="1"/>
      </rPr>
      <t>)anthracene</t>
    </r>
  </si>
  <si>
    <t>1,2-Dibromo-3-chloropropane</t>
  </si>
  <si>
    <t>increased mortality</t>
  </si>
  <si>
    <t>3,3-Dichlorobenzidene</t>
  </si>
  <si>
    <t>Appendix A/provisional value</t>
  </si>
  <si>
    <t>decreased growth rate</t>
  </si>
  <si>
    <t>eye</t>
  </si>
  <si>
    <t>spleen</t>
  </si>
  <si>
    <t>liver; nervous system</t>
  </si>
  <si>
    <r>
      <rPr>
        <b/>
        <i/>
        <sz val="11"/>
        <color indexed="8"/>
        <rFont val="Times New Roman"/>
        <family val="1"/>
      </rPr>
      <t>gamma</t>
    </r>
    <r>
      <rPr>
        <b/>
        <sz val="11"/>
        <color indexed="8"/>
        <rFont val="Times New Roman"/>
        <family val="1"/>
      </rPr>
      <t>- Hexachlorocyclohexane (Lindane)</t>
    </r>
  </si>
  <si>
    <r>
      <t>Indeno(1,2-</t>
    </r>
    <r>
      <rPr>
        <b/>
        <i/>
        <sz val="11"/>
        <color indexed="8"/>
        <rFont val="Times New Roman"/>
        <family val="1"/>
      </rPr>
      <t>c,d</t>
    </r>
    <r>
      <rPr>
        <b/>
        <sz val="11"/>
        <color indexed="8"/>
        <rFont val="Times New Roman"/>
        <family val="1"/>
      </rPr>
      <t>)pyrene</t>
    </r>
  </si>
  <si>
    <t>liver; gastrointestinal</t>
  </si>
  <si>
    <t>OTA</t>
  </si>
  <si>
    <t>derived value to support GW standard</t>
  </si>
  <si>
    <t>Methylene Chloride (Dichloromethane)</t>
  </si>
  <si>
    <t>body weight; nervous system</t>
  </si>
  <si>
    <t>body weight</t>
  </si>
  <si>
    <t>RfD for Aroclor 1254</t>
  </si>
  <si>
    <t>thyroid</t>
  </si>
  <si>
    <t>decreased body weight</t>
  </si>
  <si>
    <t>liver; kidney</t>
  </si>
  <si>
    <t>kidney; whole body</t>
  </si>
  <si>
    <t xml:space="preserve">hexavalent chromium value used </t>
  </si>
  <si>
    <t>Chromium, hexavalent</t>
  </si>
  <si>
    <t>Fluoride</t>
  </si>
  <si>
    <t>dental fluorosis</t>
  </si>
  <si>
    <t>7439-92-1</t>
  </si>
  <si>
    <t>Lead</t>
  </si>
  <si>
    <t>ingestion based on IEUBK &amp; AL models</t>
  </si>
  <si>
    <t>corrected for non-food intake &amp; MF=3</t>
  </si>
  <si>
    <t>selenosis</t>
  </si>
  <si>
    <t>argyria</t>
  </si>
  <si>
    <t>hair follicle atrophy</t>
  </si>
  <si>
    <t>NOTES:</t>
  </si>
  <si>
    <t>AChe:  Acetyl Cholinesterase</t>
  </si>
  <si>
    <t>AL: Adult Lead</t>
  </si>
  <si>
    <t>GW: Groundwater</t>
  </si>
  <si>
    <t>IEBUK:  Integrated Exposure Uptake Biokinetic Model</t>
  </si>
  <si>
    <t>MF:  Modifying Factor</t>
  </si>
  <si>
    <t>NOAEL:  No Observed Adverse Effect Level</t>
  </si>
  <si>
    <t xml:space="preserve">developmental </t>
  </si>
  <si>
    <t>Butanol</t>
  </si>
  <si>
    <t>kidney; liver</t>
  </si>
  <si>
    <t>reproductive; liver</t>
  </si>
  <si>
    <t>respiratory system</t>
  </si>
  <si>
    <t>nervous system; liver</t>
  </si>
  <si>
    <t>Appendix A/ provisional value</t>
  </si>
  <si>
    <t>hexavalent chromium value used</t>
  </si>
  <si>
    <t>skeletal</t>
  </si>
  <si>
    <t>Phosporus</t>
  </si>
  <si>
    <t xml:space="preserve">CalEPA:  California EPA </t>
  </si>
  <si>
    <t>HCN:  Hydrogen Cyanide</t>
  </si>
  <si>
    <t>NOAEL (whole body)</t>
  </si>
  <si>
    <t>chronic value used</t>
  </si>
  <si>
    <t>immune system</t>
  </si>
  <si>
    <t>immune system; nervous system</t>
  </si>
  <si>
    <t xml:space="preserve">reproductive </t>
  </si>
  <si>
    <t>decreased fetal weight</t>
  </si>
  <si>
    <t>Aroclor 1254</t>
  </si>
  <si>
    <t>color vison loss</t>
  </si>
  <si>
    <t>whole body; kidney</t>
  </si>
  <si>
    <t>developmental; skeletal</t>
  </si>
  <si>
    <t>decreased weight; thyroid; nervous system</t>
  </si>
  <si>
    <t>contact OTA</t>
  </si>
  <si>
    <t>Appendix A/Provsional</t>
  </si>
  <si>
    <t>ASTDR</t>
  </si>
  <si>
    <t>UF:  Uncertainty Factor</t>
  </si>
  <si>
    <t>immune system; reproductive</t>
  </si>
  <si>
    <t>immune system; eyes; nails</t>
  </si>
  <si>
    <t>decreased body weight; increased mortality</t>
  </si>
  <si>
    <t>circulatory system</t>
  </si>
  <si>
    <t>adrenal gland</t>
  </si>
  <si>
    <t>circulatory system ; liver</t>
  </si>
  <si>
    <t>decreased body weight gain; circulatory system</t>
  </si>
  <si>
    <t>liver; kidney; circulatory system</t>
  </si>
  <si>
    <t>body weight; kidney; circulatory system</t>
  </si>
  <si>
    <t>nervous system; circulatory system; liver</t>
  </si>
  <si>
    <t>reproductive; liver; adrenal gland</t>
  </si>
  <si>
    <t>circulatory system; liver; kidney</t>
  </si>
  <si>
    <t>cholinesterase (AChE) inhibition</t>
  </si>
  <si>
    <t>cholinesterase (AChE) inhibition; reproductive</t>
  </si>
  <si>
    <t>liver; kidney; thyroid</t>
  </si>
  <si>
    <t>liver, adrenal gland</t>
  </si>
  <si>
    <t>respiratory system; circulatory system</t>
  </si>
  <si>
    <t>liver; respiratory system</t>
  </si>
  <si>
    <t>liver; bladder</t>
  </si>
  <si>
    <t>developmental; immune system</t>
  </si>
  <si>
    <t>liver; circulatory system; nervous system</t>
  </si>
  <si>
    <t>value for "total cresols"</t>
  </si>
  <si>
    <r>
      <t>Benzo(</t>
    </r>
    <r>
      <rPr>
        <b/>
        <i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)anthracene </t>
    </r>
  </si>
  <si>
    <r>
      <t>Benzo(</t>
    </r>
    <r>
      <rPr>
        <b/>
        <i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 xml:space="preserve">)fluoranthene </t>
    </r>
  </si>
  <si>
    <r>
      <t>Benzo(</t>
    </r>
    <r>
      <rPr>
        <b/>
        <i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)fluoranthene</t>
    </r>
  </si>
  <si>
    <r>
      <t>Benzo(</t>
    </r>
    <r>
      <rPr>
        <b/>
        <i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)pyrene </t>
    </r>
  </si>
  <si>
    <r>
      <rPr>
        <b/>
        <i/>
        <sz val="12"/>
        <color indexed="8"/>
        <rFont val="Times New Roman"/>
        <family val="1"/>
      </rPr>
      <t>n-</t>
    </r>
    <r>
      <rPr>
        <b/>
        <sz val="12"/>
        <color indexed="8"/>
        <rFont val="Times New Roman"/>
        <family val="1"/>
      </rPr>
      <t>Butanol</t>
    </r>
  </si>
  <si>
    <r>
      <rPr>
        <b/>
        <i/>
        <sz val="12"/>
        <color indexed="8"/>
        <rFont val="Times New Roman"/>
        <family val="1"/>
      </rPr>
      <t>p-</t>
    </r>
    <r>
      <rPr>
        <b/>
        <sz val="12"/>
        <color indexed="8"/>
        <rFont val="Times New Roman"/>
        <family val="1"/>
      </rPr>
      <t>Chloroaniline (4-Chloroaniline)</t>
    </r>
  </si>
  <si>
    <r>
      <t>DDD-</t>
    </r>
    <r>
      <rPr>
        <b/>
        <i/>
        <sz val="12"/>
        <color indexed="8"/>
        <rFont val="Times New Roman"/>
        <family val="1"/>
      </rPr>
      <t>p,p</t>
    </r>
    <r>
      <rPr>
        <b/>
        <sz val="12"/>
        <color indexed="8"/>
        <rFont val="Arial"/>
        <family val="2"/>
      </rPr>
      <t>'</t>
    </r>
    <r>
      <rPr>
        <b/>
        <sz val="12"/>
        <color indexed="8"/>
        <rFont val="Times New Roman"/>
        <family val="1"/>
      </rPr>
      <t xml:space="preserve"> </t>
    </r>
  </si>
  <si>
    <r>
      <t>DDE-</t>
    </r>
    <r>
      <rPr>
        <b/>
        <i/>
        <sz val="12"/>
        <color indexed="8"/>
        <rFont val="Times New Roman"/>
        <family val="1"/>
      </rPr>
      <t>p,p</t>
    </r>
    <r>
      <rPr>
        <b/>
        <sz val="12"/>
        <color indexed="8"/>
        <rFont val="Arial"/>
        <family val="2"/>
      </rPr>
      <t>'</t>
    </r>
  </si>
  <si>
    <r>
      <t>4,4</t>
    </r>
    <r>
      <rPr>
        <b/>
        <vertAlign val="superscript"/>
        <sz val="12"/>
        <color indexed="8"/>
        <rFont val="Times New Roman"/>
        <family val="1"/>
      </rPr>
      <t>'</t>
    </r>
    <r>
      <rPr>
        <b/>
        <sz val="12"/>
        <color indexed="8"/>
        <rFont val="Times New Roman"/>
        <family val="1"/>
      </rPr>
      <t xml:space="preserve">-DDT </t>
    </r>
  </si>
  <si>
    <r>
      <t>Dibenz(</t>
    </r>
    <r>
      <rPr>
        <b/>
        <i/>
        <sz val="12"/>
        <color indexed="8"/>
        <rFont val="Times New Roman"/>
        <family val="1"/>
      </rPr>
      <t>a,h</t>
    </r>
    <r>
      <rPr>
        <b/>
        <sz val="12"/>
        <color indexed="8"/>
        <rFont val="Times New Roman"/>
        <family val="1"/>
      </rPr>
      <t xml:space="preserve">)anthracene </t>
    </r>
  </si>
  <si>
    <r>
      <t>Di-</t>
    </r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-butyl phthalate</t>
    </r>
  </si>
  <si>
    <r>
      <t>1-2-Dichlorobenzene (</t>
    </r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-Chlorobenzene)</t>
    </r>
  </si>
  <si>
    <r>
      <t>1,4-Dichlorobenzene (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-Chlorobenzene)</t>
    </r>
  </si>
  <si>
    <r>
      <rPr>
        <b/>
        <i/>
        <sz val="12"/>
        <color indexed="8"/>
        <rFont val="Times New Roman"/>
        <family val="1"/>
      </rPr>
      <t>cis</t>
    </r>
    <r>
      <rPr>
        <b/>
        <sz val="12"/>
        <color indexed="8"/>
        <rFont val="Times New Roman"/>
        <family val="1"/>
      </rPr>
      <t>-1,2-Dichloroethylene</t>
    </r>
  </si>
  <si>
    <r>
      <rPr>
        <b/>
        <i/>
        <sz val="12"/>
        <color indexed="8"/>
        <rFont val="Times New Roman"/>
        <family val="1"/>
      </rPr>
      <t>trans</t>
    </r>
    <r>
      <rPr>
        <b/>
        <sz val="12"/>
        <color indexed="8"/>
        <rFont val="Times New Roman"/>
        <family val="1"/>
      </rPr>
      <t>-1,2-Dichloroethylene</t>
    </r>
  </si>
  <si>
    <r>
      <t>1,3-Dichloropropene (</t>
    </r>
    <r>
      <rPr>
        <b/>
        <i/>
        <sz val="12"/>
        <color indexed="8"/>
        <rFont val="Times New Roman"/>
        <family val="1"/>
      </rPr>
      <t xml:space="preserve">cis </t>
    </r>
    <r>
      <rPr>
        <b/>
        <sz val="12"/>
        <color indexed="8"/>
        <rFont val="Times New Roman"/>
        <family val="1"/>
      </rPr>
      <t xml:space="preserve">+ </t>
    </r>
    <r>
      <rPr>
        <b/>
        <i/>
        <sz val="12"/>
        <color indexed="8"/>
        <rFont val="Times New Roman"/>
        <family val="1"/>
      </rPr>
      <t>trans</t>
    </r>
    <r>
      <rPr>
        <b/>
        <sz val="12"/>
        <color indexed="8"/>
        <rFont val="Times New Roman"/>
        <family val="1"/>
      </rPr>
      <t>)</t>
    </r>
  </si>
  <si>
    <r>
      <t>Di-</t>
    </r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-octyl-phthalate</t>
    </r>
  </si>
  <si>
    <r>
      <rPr>
        <b/>
        <i/>
        <sz val="12"/>
        <color indexed="8"/>
        <rFont val="Times New Roman"/>
        <family val="1"/>
      </rPr>
      <t>alpha</t>
    </r>
    <r>
      <rPr>
        <b/>
        <sz val="12"/>
        <color indexed="8"/>
        <rFont val="Times New Roman"/>
        <family val="1"/>
      </rPr>
      <t>-Hexachlorocyclohexane (</t>
    </r>
    <r>
      <rPr>
        <b/>
        <i/>
        <sz val="12"/>
        <color indexed="8"/>
        <rFont val="Times New Roman"/>
        <family val="1"/>
      </rPr>
      <t>alpha-</t>
    </r>
    <r>
      <rPr>
        <b/>
        <sz val="12"/>
        <color indexed="8"/>
        <rFont val="Times New Roman"/>
        <family val="1"/>
      </rPr>
      <t xml:space="preserve">HCH) </t>
    </r>
  </si>
  <si>
    <r>
      <rPr>
        <b/>
        <i/>
        <sz val="12"/>
        <color indexed="8"/>
        <rFont val="Times New Roman"/>
        <family val="1"/>
      </rPr>
      <t>gamma</t>
    </r>
    <r>
      <rPr>
        <b/>
        <sz val="12"/>
        <color indexed="8"/>
        <rFont val="Times New Roman"/>
        <family val="1"/>
      </rPr>
      <t>-Hexachlorocyclohexane (Lindane)</t>
    </r>
  </si>
  <si>
    <r>
      <t>Indeno(1,2,3-</t>
    </r>
    <r>
      <rPr>
        <b/>
        <i/>
        <sz val="12"/>
        <color indexed="8"/>
        <rFont val="Times New Roman"/>
        <family val="1"/>
      </rPr>
      <t>c,d</t>
    </r>
    <r>
      <rPr>
        <b/>
        <sz val="12"/>
        <color indexed="8"/>
        <rFont val="Times New Roman"/>
        <family val="1"/>
      </rPr>
      <t xml:space="preserve">)pyrene </t>
    </r>
  </si>
  <si>
    <r>
      <t>2-Methylphenol (</t>
    </r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-Cresol)</t>
    </r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</si>
  <si>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-Nitrosodiphenylamine</t>
    </r>
  </si>
  <si>
    <r>
      <rPr>
        <b/>
        <i/>
        <sz val="12"/>
        <color indexed="8"/>
        <rFont val="Times New Roman"/>
        <family val="1"/>
      </rPr>
      <t>n-</t>
    </r>
    <r>
      <rPr>
        <b/>
        <sz val="12"/>
        <color indexed="8"/>
        <rFont val="Times New Roman"/>
        <family val="1"/>
      </rPr>
      <t>Nitrosodi-</t>
    </r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-propylamine</t>
    </r>
  </si>
  <si>
    <r>
      <t>Chromium, hexavalent</t>
    </r>
    <r>
      <rPr>
        <b/>
        <sz val="12"/>
        <color indexed="8"/>
        <rFont val="Times New Roman"/>
        <family val="1"/>
      </rPr>
      <t xml:space="preserve"> </t>
    </r>
  </si>
  <si>
    <r>
      <t xml:space="preserve">"carcinogenic to humans" or "likely to be carcinogenic to humans" </t>
    </r>
    <r>
      <rPr>
        <i/>
        <sz val="12"/>
        <color indexed="8"/>
        <rFont val="Times New Roman"/>
        <family val="1"/>
      </rPr>
      <t>by the United</t>
    </r>
  </si>
  <si>
    <r>
      <t>Oral Slope Factor
(SF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)
(mg/kg-d)</t>
    </r>
    <r>
      <rPr>
        <b/>
        <vertAlign val="superscript"/>
        <sz val="12"/>
        <color indexed="8"/>
        <rFont val="Times New Roman"/>
        <family val="1"/>
      </rPr>
      <t>-1</t>
    </r>
  </si>
  <si>
    <r>
      <t>Inhalation Unit Risk Factor
(URF)
(µg/m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)</t>
    </r>
    <r>
      <rPr>
        <b/>
        <vertAlign val="superscript"/>
        <sz val="12"/>
        <color indexed="8"/>
        <rFont val="Times New Roman"/>
        <family val="1"/>
      </rPr>
      <t>-1</t>
    </r>
  </si>
  <si>
    <r>
      <t>Inhalation Slope Factor
(SF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)
(mg/kg-d)</t>
    </r>
    <r>
      <rPr>
        <b/>
        <vertAlign val="superscript"/>
        <sz val="12"/>
        <rFont val="Times New Roman"/>
        <family val="1"/>
      </rPr>
      <t>-1</t>
    </r>
  </si>
  <si>
    <r>
      <t>Inhalation Reference Concentration
Chronic
(RfC)
mg/m</t>
    </r>
    <r>
      <rPr>
        <b/>
        <vertAlign val="superscript"/>
        <sz val="12"/>
        <rFont val="Times New Roman"/>
        <family val="1"/>
      </rPr>
      <t>3</t>
    </r>
  </si>
  <si>
    <r>
      <t>Inhalation Reference Dose
Chronic
(RfD</t>
    </r>
    <r>
      <rPr>
        <b/>
        <vertAlign val="subscript"/>
        <sz val="12"/>
        <color indexed="8"/>
        <rFont val="Times New Roman"/>
        <family val="1"/>
      </rPr>
      <t>i</t>
    </r>
    <r>
      <rPr>
        <b/>
        <sz val="12"/>
        <color indexed="8"/>
        <rFont val="Times New Roman"/>
        <family val="1"/>
      </rPr>
      <t>)
mg/kg-d</t>
    </r>
  </si>
  <si>
    <r>
      <t>Benzo(</t>
    </r>
    <r>
      <rPr>
        <b/>
        <i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)fluoranthene</t>
    </r>
    <r>
      <rPr>
        <b/>
        <sz val="12"/>
        <color indexed="10"/>
        <rFont val="Times New Roman"/>
        <family val="1"/>
      </rPr>
      <t xml:space="preserve"> </t>
    </r>
  </si>
  <si>
    <r>
      <t>Dibenz(</t>
    </r>
    <r>
      <rPr>
        <b/>
        <i/>
        <sz val="12"/>
        <color indexed="8"/>
        <rFont val="Times New Roman"/>
        <family val="1"/>
      </rPr>
      <t>a,h</t>
    </r>
    <r>
      <rPr>
        <b/>
        <sz val="12"/>
        <color indexed="8"/>
        <rFont val="Times New Roman"/>
        <family val="1"/>
      </rPr>
      <t>)anthracene</t>
    </r>
  </si>
  <si>
    <r>
      <rPr>
        <b/>
        <i/>
        <sz val="12"/>
        <color indexed="8"/>
        <rFont val="Times New Roman"/>
        <family val="1"/>
      </rPr>
      <t>gamma</t>
    </r>
    <r>
      <rPr>
        <b/>
        <sz val="12"/>
        <color indexed="8"/>
        <rFont val="Times New Roman"/>
        <family val="1"/>
      </rPr>
      <t>- Hexachlorocyclohexane (Lindane)</t>
    </r>
  </si>
  <si>
    <r>
      <t>Indeno(1,2-</t>
    </r>
    <r>
      <rPr>
        <b/>
        <i/>
        <sz val="12"/>
        <color indexed="8"/>
        <rFont val="Times New Roman"/>
        <family val="1"/>
      </rPr>
      <t>c,d</t>
    </r>
    <r>
      <rPr>
        <b/>
        <sz val="12"/>
        <color indexed="8"/>
        <rFont val="Times New Roman"/>
        <family val="1"/>
      </rPr>
      <t>)pyrene</t>
    </r>
  </si>
  <si>
    <t>value for hydrogen cyanide (surrogate)</t>
  </si>
  <si>
    <r>
      <t>Benzo(</t>
    </r>
    <r>
      <rPr>
        <b/>
        <i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>)anthracene</t>
    </r>
  </si>
  <si>
    <r>
      <t>Benzo(</t>
    </r>
    <r>
      <rPr>
        <b/>
        <i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>)pyrene</t>
    </r>
  </si>
  <si>
    <r>
      <t>DDD-</t>
    </r>
    <r>
      <rPr>
        <b/>
        <i/>
        <sz val="12"/>
        <color indexed="8"/>
        <rFont val="Times New Roman"/>
        <family val="1"/>
      </rPr>
      <t>p,p</t>
    </r>
    <r>
      <rPr>
        <b/>
        <sz val="12"/>
        <color indexed="8"/>
        <rFont val="Times New Roman"/>
        <family val="1"/>
      </rPr>
      <t xml:space="preserve">' </t>
    </r>
  </si>
  <si>
    <r>
      <t>DDE-</t>
    </r>
    <r>
      <rPr>
        <b/>
        <i/>
        <sz val="12"/>
        <color indexed="8"/>
        <rFont val="Times New Roman"/>
        <family val="1"/>
      </rPr>
      <t>p,p</t>
    </r>
    <r>
      <rPr>
        <b/>
        <sz val="12"/>
        <color indexed="8"/>
        <rFont val="Times New Roman"/>
        <family val="1"/>
      </rPr>
      <t>'</t>
    </r>
  </si>
  <si>
    <r>
      <t>Oral Reference Dose
Subchronic
(RfD</t>
    </r>
    <r>
      <rPr>
        <b/>
        <vertAlign val="subscript"/>
        <sz val="12"/>
        <color indexed="8"/>
        <rFont val="Times New Roman"/>
        <family val="1"/>
      </rPr>
      <t>s</t>
    </r>
    <r>
      <rPr>
        <b/>
        <sz val="12"/>
        <color indexed="8"/>
        <rFont val="Times New Roman"/>
        <family val="1"/>
      </rPr>
      <t>)
mg/kg-d</t>
    </r>
  </si>
  <si>
    <t>nervous system; circulatory system</t>
  </si>
  <si>
    <t>kidney; liver; circulatory system</t>
  </si>
  <si>
    <t>circulatory system; liver</t>
  </si>
  <si>
    <t>circulatory system; adrenal gland; kidney; liver</t>
  </si>
  <si>
    <t>ototoxicity</t>
  </si>
  <si>
    <t>RfC minus less than chronic UF (3)</t>
  </si>
  <si>
    <r>
      <t>Inhalation Reference Concentration
Subchronic
(RfC</t>
    </r>
    <r>
      <rPr>
        <b/>
        <vertAlign val="subscript"/>
        <sz val="12"/>
        <rFont val="Times New Roman"/>
        <family val="1"/>
      </rPr>
      <t>s</t>
    </r>
    <r>
      <rPr>
        <b/>
        <sz val="12"/>
        <rFont val="Times New Roman"/>
        <family val="1"/>
      </rPr>
      <t>)
mg/m</t>
    </r>
    <r>
      <rPr>
        <b/>
        <vertAlign val="superscript"/>
        <sz val="12"/>
        <rFont val="Times New Roman"/>
        <family val="1"/>
      </rPr>
      <t>3</t>
    </r>
  </si>
  <si>
    <r>
      <t>Inhalation Reference Dose
Subchronic
(RfD</t>
    </r>
    <r>
      <rPr>
        <b/>
        <vertAlign val="subscript"/>
        <sz val="12"/>
        <color indexed="8"/>
        <rFont val="Times New Roman"/>
        <family val="1"/>
      </rPr>
      <t>is</t>
    </r>
    <r>
      <rPr>
        <b/>
        <sz val="12"/>
        <color indexed="8"/>
        <rFont val="Times New Roman"/>
        <family val="1"/>
      </rPr>
      <t>)
mg/kg-d</t>
    </r>
  </si>
  <si>
    <t>respiratory system; epiglottis</t>
  </si>
  <si>
    <t>circulatory system (leukemia)</t>
  </si>
  <si>
    <t>gastrointestinal (large intestine)</t>
  </si>
  <si>
    <t>gastrointestinal (forestomach); circulatory system; thyroid</t>
  </si>
  <si>
    <t xml:space="preserve">known </t>
  </si>
  <si>
    <t>B1</t>
  </si>
  <si>
    <r>
      <t>NTP (15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>)</t>
    </r>
  </si>
  <si>
    <t>whole body; circulatory system</t>
  </si>
  <si>
    <t>fluorosis (tooth)</t>
  </si>
  <si>
    <t>selenosis; whole body</t>
  </si>
  <si>
    <t>skin (argyria)</t>
  </si>
  <si>
    <t>color vision loss</t>
  </si>
  <si>
    <t>May 2023 Sheet Updates</t>
  </si>
  <si>
    <t>Cancer Values:  No Updates</t>
  </si>
  <si>
    <r>
      <rPr>
        <i/>
        <sz val="11"/>
        <color indexed="8"/>
        <rFont val="Times New Roman"/>
        <family val="1"/>
      </rPr>
      <t>alpha</t>
    </r>
    <r>
      <rPr>
        <sz val="11"/>
        <color indexed="8"/>
        <rFont val="Times New Roman"/>
        <family val="1"/>
      </rPr>
      <t>-HCH (</t>
    </r>
    <r>
      <rPr>
        <i/>
        <sz val="11"/>
        <color indexed="8"/>
        <rFont val="Times New Roman"/>
        <family val="1"/>
      </rPr>
      <t>alpha</t>
    </r>
    <r>
      <rPr>
        <sz val="11"/>
        <color indexed="8"/>
        <rFont val="Times New Roman"/>
        <family val="1"/>
      </rPr>
      <t>-BHC)</t>
    </r>
  </si>
  <si>
    <r>
      <rPr>
        <i/>
        <sz val="11"/>
        <color indexed="8"/>
        <rFont val="Times New Roman"/>
        <family val="1"/>
      </rPr>
      <t>gamma</t>
    </r>
    <r>
      <rPr>
        <sz val="11"/>
        <color indexed="8"/>
        <rFont val="Times New Roman"/>
        <family val="1"/>
      </rPr>
      <t>-HCH (Lindane)</t>
    </r>
  </si>
  <si>
    <t>Liver, Kidney</t>
  </si>
  <si>
    <t>Vinyl Chloride</t>
  </si>
  <si>
    <t>Liver; Gastrointestinal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</si>
</sst>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E+00"/>
  </numFmts>
  <fonts count="8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vertAlign val="subscript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vertAlign val="subscript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u val="single"/>
      <vertAlign val="superscript"/>
      <sz val="11"/>
      <color indexed="8"/>
      <name val="Times New Roman"/>
      <family val="1"/>
    </font>
    <font>
      <u val="single"/>
      <vertAlign val="subscript"/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2"/>
    </font>
    <font>
      <b/>
      <u val="single"/>
      <sz val="12"/>
      <color indexed="8"/>
      <name val="Times New Roman"/>
      <family val="1"/>
    </font>
    <font>
      <sz val="12"/>
      <name val="Calibri"/>
      <family val="2"/>
    </font>
    <font>
      <b/>
      <u val="single"/>
      <sz val="16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indexed="8"/>
      <name val="Symbol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4"/>
      <color rgb="FFFF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theme="1"/>
      <name val="Symbol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2"/>
    </font>
    <font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8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73" fillId="2" borderId="10" xfId="0" applyFont="1" applyFill="1" applyBorder="1" applyAlignment="1" applyProtection="1">
      <alignment/>
      <protection locked="0"/>
    </xf>
    <xf numFmtId="0" fontId="73" fillId="33" borderId="10" xfId="0" applyFont="1" applyFill="1" applyBorder="1" applyAlignment="1" applyProtection="1">
      <alignment wrapText="1"/>
      <protection locked="0"/>
    </xf>
    <xf numFmtId="0" fontId="73" fillId="33" borderId="10" xfId="0" applyFont="1" applyFill="1" applyBorder="1" applyAlignment="1" applyProtection="1">
      <alignment horizontal="center" wrapText="1"/>
      <protection locked="0"/>
    </xf>
    <xf numFmtId="0" fontId="26" fillId="2" borderId="10" xfId="0" applyFont="1" applyFill="1" applyBorder="1" applyAlignment="1" applyProtection="1">
      <alignment horizontal="center" wrapText="1"/>
      <protection locked="0"/>
    </xf>
    <xf numFmtId="11" fontId="26" fillId="2" borderId="10" xfId="0" applyNumberFormat="1" applyFont="1" applyFill="1" applyBorder="1" applyAlignment="1" applyProtection="1">
      <alignment horizontal="center"/>
      <protection locked="0"/>
    </xf>
    <xf numFmtId="0" fontId="26" fillId="2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5" fillId="34" borderId="10" xfId="0" applyFont="1" applyFill="1" applyBorder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54" fillId="0" borderId="10" xfId="57" applyFont="1" applyBorder="1" applyAlignment="1" applyProtection="1">
      <alignment horizontal="center" vertical="center" wrapText="1"/>
      <protection hidden="1" locked="0"/>
    </xf>
    <xf numFmtId="0" fontId="26" fillId="35" borderId="10" xfId="0" applyFont="1" applyFill="1" applyBorder="1" applyAlignment="1" applyProtection="1">
      <alignment horizontal="center" vertical="center" wrapText="1"/>
      <protection locked="0"/>
    </xf>
    <xf numFmtId="164" fontId="2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35" borderId="10" xfId="0" applyFont="1" applyFill="1" applyBorder="1" applyAlignment="1" applyProtection="1">
      <alignment horizontal="left" vertical="center"/>
      <protection locked="0"/>
    </xf>
    <xf numFmtId="0" fontId="73" fillId="35" borderId="10" xfId="0" applyFont="1" applyFill="1" applyBorder="1" applyAlignment="1" applyProtection="1">
      <alignment vertical="center" wrapText="1"/>
      <protection locked="0"/>
    </xf>
    <xf numFmtId="11" fontId="12" fillId="0" borderId="10" xfId="0" applyNumberFormat="1" applyFont="1" applyBorder="1" applyAlignment="1" applyProtection="1">
      <alignment horizontal="center" vertical="center" wrapText="1"/>
      <protection locked="0"/>
    </xf>
    <xf numFmtId="11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Font="1" applyFill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11" fontId="0" fillId="35" borderId="10" xfId="0" applyNumberFormat="1" applyFont="1" applyFill="1" applyBorder="1" applyAlignment="1" applyProtection="1">
      <alignment horizontal="center" vertical="center"/>
      <protection locked="0"/>
    </xf>
    <xf numFmtId="164" fontId="12" fillId="35" borderId="10" xfId="0" applyNumberFormat="1" applyFont="1" applyFill="1" applyBorder="1" applyAlignment="1" applyProtection="1">
      <alignment horizontal="center" vertical="center"/>
      <protection locked="0"/>
    </xf>
    <xf numFmtId="164" fontId="0" fillId="35" borderId="10" xfId="0" applyNumberFormat="1" applyFont="1" applyFill="1" applyBorder="1" applyAlignment="1" applyProtection="1">
      <alignment horizontal="center" vertical="center"/>
      <protection locked="0"/>
    </xf>
    <xf numFmtId="164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5" borderId="10" xfId="0" applyFont="1" applyFill="1" applyBorder="1" applyAlignment="1" applyProtection="1">
      <alignment vertical="center"/>
      <protection locked="0"/>
    </xf>
    <xf numFmtId="11" fontId="12" fillId="0" borderId="10" xfId="0" applyNumberFormat="1" applyFont="1" applyBorder="1" applyAlignment="1" applyProtection="1">
      <alignment horizontal="center" vertical="center"/>
      <protection locked="0"/>
    </xf>
    <xf numFmtId="11" fontId="12" fillId="36" borderId="10" xfId="0" applyNumberFormat="1" applyFont="1" applyFill="1" applyBorder="1" applyAlignment="1" applyProtection="1">
      <alignment horizontal="center" vertical="center"/>
      <protection locked="0"/>
    </xf>
    <xf numFmtId="164" fontId="12" fillId="36" borderId="10" xfId="0" applyNumberFormat="1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 wrapText="1"/>
      <protection locked="0"/>
    </xf>
    <xf numFmtId="164" fontId="12" fillId="37" borderId="10" xfId="0" applyNumberFormat="1" applyFont="1" applyFill="1" applyBorder="1" applyAlignment="1" applyProtection="1">
      <alignment horizontal="center" vertical="center"/>
      <protection locked="0"/>
    </xf>
    <xf numFmtId="0" fontId="76" fillId="37" borderId="10" xfId="0" applyFont="1" applyFill="1" applyBorder="1" applyAlignment="1" applyProtection="1">
      <alignment horizontal="center" vertical="center" wrapText="1"/>
      <protection locked="0"/>
    </xf>
    <xf numFmtId="0" fontId="73" fillId="35" borderId="10" xfId="0" applyFont="1" applyFill="1" applyBorder="1" applyAlignment="1" applyProtection="1">
      <alignment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164" fontId="12" fillId="35" borderId="10" xfId="55" applyNumberFormat="1" applyFont="1" applyFill="1" applyBorder="1" applyAlignment="1" applyProtection="1">
      <alignment horizontal="center" vertical="center" wrapText="1"/>
      <protection locked="0"/>
    </xf>
    <xf numFmtId="164" fontId="12" fillId="35" borderId="10" xfId="55" applyNumberFormat="1" applyFont="1" applyFill="1" applyBorder="1" applyAlignment="1" applyProtection="1">
      <alignment horizontal="center" vertical="center"/>
      <protection locked="0"/>
    </xf>
    <xf numFmtId="164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164" fontId="12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77" fillId="37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11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1" fontId="12" fillId="35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26" fillId="35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164" fontId="12" fillId="0" borderId="10" xfId="55" applyNumberFormat="1" applyFont="1" applyBorder="1" applyAlignment="1" applyProtection="1">
      <alignment horizontal="center" vertical="center"/>
      <protection locked="0"/>
    </xf>
    <xf numFmtId="0" fontId="75" fillId="35" borderId="10" xfId="0" applyFont="1" applyFill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164" fontId="26" fillId="35" borderId="10" xfId="0" applyNumberFormat="1" applyFont="1" applyFill="1" applyBorder="1" applyAlignment="1" applyProtection="1">
      <alignment horizontal="center" vertical="center"/>
      <protection locked="0"/>
    </xf>
    <xf numFmtId="0" fontId="26" fillId="3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 applyProtection="1">
      <alignment vertical="center" wrapText="1"/>
      <protection locked="0"/>
    </xf>
    <xf numFmtId="0" fontId="12" fillId="37" borderId="10" xfId="0" applyFont="1" applyFill="1" applyBorder="1" applyAlignment="1" applyProtection="1">
      <alignment horizontal="left" vertical="center"/>
      <protection locked="0"/>
    </xf>
    <xf numFmtId="0" fontId="77" fillId="0" borderId="11" xfId="0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11" fontId="74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7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6" borderId="10" xfId="0" applyFont="1" applyFill="1" applyBorder="1" applyAlignment="1" applyProtection="1">
      <alignment horizontal="center" vertical="center" wrapText="1"/>
      <protection locked="0"/>
    </xf>
    <xf numFmtId="0" fontId="31" fillId="35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0" fontId="12" fillId="0" borderId="10" xfId="55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2" fillId="0" borderId="12" xfId="55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14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7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80" fillId="38" borderId="0" xfId="0" applyFont="1" applyFill="1" applyAlignment="1" applyProtection="1">
      <alignment/>
      <protection/>
    </xf>
    <xf numFmtId="0" fontId="2" fillId="38" borderId="0" xfId="0" applyFont="1" applyFill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0" fillId="38" borderId="10" xfId="0" applyFont="1" applyFill="1" applyBorder="1" applyAlignment="1" applyProtection="1">
      <alignment/>
      <protection/>
    </xf>
    <xf numFmtId="0" fontId="80" fillId="38" borderId="10" xfId="0" applyFont="1" applyFill="1" applyBorder="1" applyAlignment="1" applyProtection="1">
      <alignment horizontal="center" wrapText="1"/>
      <protection/>
    </xf>
    <xf numFmtId="0" fontId="80" fillId="38" borderId="10" xfId="0" applyFont="1" applyFill="1" applyBorder="1" applyAlignment="1" applyProtection="1">
      <alignment wrapText="1"/>
      <protection/>
    </xf>
    <xf numFmtId="0" fontId="2" fillId="38" borderId="10" xfId="56" applyFont="1" applyFill="1" applyBorder="1" applyAlignment="1" applyProtection="1">
      <alignment horizontal="left" vertical="center"/>
      <protection/>
    </xf>
    <xf numFmtId="0" fontId="70" fillId="38" borderId="10" xfId="56" applyFont="1" applyFill="1" applyBorder="1" applyAlignment="1" applyProtection="1">
      <alignment vertical="center"/>
      <protection/>
    </xf>
    <xf numFmtId="165" fontId="2" fillId="38" borderId="10" xfId="56" applyNumberFormat="1" applyFont="1" applyFill="1" applyBorder="1" applyAlignment="1" applyProtection="1">
      <alignment horizontal="center" vertical="center" wrapText="1"/>
      <protection/>
    </xf>
    <xf numFmtId="0" fontId="70" fillId="38" borderId="10" xfId="0" applyFont="1" applyFill="1" applyBorder="1" applyAlignment="1" applyProtection="1">
      <alignment horizontal="center"/>
      <protection/>
    </xf>
    <xf numFmtId="165" fontId="70" fillId="38" borderId="10" xfId="0" applyNumberFormat="1" applyFont="1" applyFill="1" applyBorder="1" applyAlignment="1" applyProtection="1" quotePrefix="1">
      <alignment horizontal="center"/>
      <protection/>
    </xf>
    <xf numFmtId="0" fontId="70" fillId="38" borderId="10" xfId="0" applyFont="1" applyFill="1" applyBorder="1" applyAlignment="1" applyProtection="1" quotePrefix="1">
      <alignment horizontal="center"/>
      <protection/>
    </xf>
    <xf numFmtId="0" fontId="70" fillId="38" borderId="10" xfId="0" applyFont="1" applyFill="1" applyBorder="1" applyAlignment="1" applyProtection="1" quotePrefix="1">
      <alignment/>
      <protection/>
    </xf>
    <xf numFmtId="0" fontId="37" fillId="38" borderId="0" xfId="0" applyFont="1" applyFill="1" applyAlignment="1" applyProtection="1">
      <alignment/>
      <protection/>
    </xf>
    <xf numFmtId="0" fontId="10" fillId="38" borderId="0" xfId="0" applyFont="1" applyFill="1" applyAlignment="1" applyProtection="1">
      <alignment horizontal="left"/>
      <protection/>
    </xf>
    <xf numFmtId="0" fontId="70" fillId="38" borderId="0" xfId="0" applyFont="1" applyFill="1" applyAlignment="1" applyProtection="1">
      <alignment/>
      <protection/>
    </xf>
    <xf numFmtId="165" fontId="70" fillId="38" borderId="0" xfId="0" applyNumberFormat="1" applyFont="1" applyFill="1" applyAlignment="1" applyProtection="1">
      <alignment horizontal="center"/>
      <protection/>
    </xf>
    <xf numFmtId="0" fontId="81" fillId="38" borderId="10" xfId="0" applyFont="1" applyFill="1" applyBorder="1" applyAlignment="1" applyProtection="1">
      <alignment horizontal="center" wrapText="1"/>
      <protection/>
    </xf>
    <xf numFmtId="0" fontId="2" fillId="38" borderId="10" xfId="0" applyFont="1" applyFill="1" applyBorder="1" applyAlignment="1" applyProtection="1">
      <alignment horizontal="left"/>
      <protection/>
    </xf>
    <xf numFmtId="0" fontId="70" fillId="38" borderId="10" xfId="0" applyFont="1" applyFill="1" applyBorder="1" applyAlignment="1" applyProtection="1">
      <alignment wrapText="1"/>
      <protection/>
    </xf>
    <xf numFmtId="164" fontId="12" fillId="38" borderId="10" xfId="0" applyNumberFormat="1" applyFont="1" applyFill="1" applyBorder="1" applyAlignment="1" applyProtection="1">
      <alignment horizontal="center"/>
      <protection/>
    </xf>
    <xf numFmtId="164" fontId="0" fillId="38" borderId="10" xfId="0" applyNumberForma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left" vertical="center"/>
      <protection/>
    </xf>
    <xf numFmtId="0" fontId="0" fillId="38" borderId="10" xfId="0" applyFont="1" applyFill="1" applyBorder="1" applyAlignment="1" applyProtection="1">
      <alignment vertical="center"/>
      <protection/>
    </xf>
    <xf numFmtId="0" fontId="2" fillId="38" borderId="10" xfId="55" applyFont="1" applyFill="1" applyBorder="1" applyAlignment="1" applyProtection="1">
      <alignment horizontal="left" vertical="center"/>
      <protection/>
    </xf>
    <xf numFmtId="164" fontId="0" fillId="38" borderId="10" xfId="0" applyNumberFormat="1" applyFont="1" applyFill="1" applyBorder="1" applyAlignment="1" applyProtection="1">
      <alignment horizontal="center"/>
      <protection/>
    </xf>
    <xf numFmtId="0" fontId="81" fillId="38" borderId="0" xfId="0" applyFont="1" applyFill="1" applyAlignment="1" applyProtection="1">
      <alignment horizontal="left" indent="2"/>
      <protection/>
    </xf>
    <xf numFmtId="0" fontId="81" fillId="38" borderId="10" xfId="0" applyFont="1" applyFill="1" applyBorder="1" applyAlignment="1" applyProtection="1">
      <alignment/>
      <protection/>
    </xf>
    <xf numFmtId="0" fontId="81" fillId="38" borderId="10" xfId="0" applyFont="1" applyFill="1" applyBorder="1" applyAlignment="1" applyProtection="1">
      <alignment wrapText="1"/>
      <protection/>
    </xf>
    <xf numFmtId="0" fontId="70" fillId="38" borderId="10" xfId="0" applyFont="1" applyFill="1" applyBorder="1" applyAlignment="1" applyProtection="1">
      <alignment horizontal="left"/>
      <protection/>
    </xf>
    <xf numFmtId="0" fontId="2" fillId="38" borderId="10" xfId="0" applyFont="1" applyFill="1" applyBorder="1" applyAlignment="1" applyProtection="1">
      <alignment/>
      <protection/>
    </xf>
    <xf numFmtId="164" fontId="2" fillId="38" borderId="10" xfId="0" applyNumberFormat="1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 quotePrefix="1">
      <alignment horizontal="center"/>
      <protection/>
    </xf>
    <xf numFmtId="0" fontId="82" fillId="38" borderId="10" xfId="0" applyFont="1" applyFill="1" applyBorder="1" applyAlignment="1" applyProtection="1">
      <alignment wrapText="1"/>
      <protection/>
    </xf>
    <xf numFmtId="0" fontId="2" fillId="38" borderId="0" xfId="0" applyFont="1" applyFill="1" applyAlignment="1" applyProtection="1">
      <alignment horizontal="left"/>
      <protection/>
    </xf>
    <xf numFmtId="165" fontId="70" fillId="38" borderId="10" xfId="0" applyNumberFormat="1" applyFont="1" applyFill="1" applyBorder="1" applyAlignment="1" applyProtection="1">
      <alignment horizontal="center"/>
      <protection/>
    </xf>
    <xf numFmtId="0" fontId="70" fillId="38" borderId="10" xfId="0" applyFont="1" applyFill="1" applyBorder="1" applyAlignment="1" applyProtection="1">
      <alignment/>
      <protection/>
    </xf>
    <xf numFmtId="164" fontId="70" fillId="38" borderId="10" xfId="0" applyNumberFormat="1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 wrapText="1"/>
      <protection/>
    </xf>
    <xf numFmtId="0" fontId="82" fillId="38" borderId="0" xfId="0" applyFont="1" applyFill="1" applyAlignment="1" applyProtection="1">
      <alignment/>
      <protection/>
    </xf>
    <xf numFmtId="165" fontId="70" fillId="38" borderId="10" xfId="0" applyNumberFormat="1" applyFont="1" applyFill="1" applyBorder="1" applyAlignment="1" applyProtection="1">
      <alignment horizontal="center" wrapText="1"/>
      <protection/>
    </xf>
    <xf numFmtId="0" fontId="70" fillId="38" borderId="10" xfId="0" applyFont="1" applyFill="1" applyBorder="1" applyAlignment="1" applyProtection="1">
      <alignment horizontal="center" wrapText="1"/>
      <protection/>
    </xf>
    <xf numFmtId="165" fontId="70" fillId="38" borderId="10" xfId="0" applyNumberFormat="1" applyFont="1" applyFill="1" applyBorder="1" applyAlignment="1" applyProtection="1" quotePrefix="1">
      <alignment horizontal="center" wrapText="1"/>
      <protection/>
    </xf>
    <xf numFmtId="11" fontId="70" fillId="38" borderId="10" xfId="0" applyNumberFormat="1" applyFont="1" applyFill="1" applyBorder="1" applyAlignment="1" applyProtection="1">
      <alignment horizontal="center" wrapText="1"/>
      <protection/>
    </xf>
    <xf numFmtId="164" fontId="12" fillId="38" borderId="10" xfId="0" applyNumberFormat="1" applyFont="1" applyFill="1" applyBorder="1" applyAlignment="1" applyProtection="1" quotePrefix="1">
      <alignment horizontal="center"/>
      <protection/>
    </xf>
    <xf numFmtId="11" fontId="70" fillId="38" borderId="10" xfId="0" applyNumberFormat="1" applyFont="1" applyFill="1" applyBorder="1" applyAlignment="1" applyProtection="1" quotePrefix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164" fontId="70" fillId="38" borderId="10" xfId="0" applyNumberFormat="1" applyFont="1" applyFill="1" applyBorder="1" applyAlignment="1" applyProtection="1" quotePrefix="1">
      <alignment horizontal="center"/>
      <protection/>
    </xf>
    <xf numFmtId="0" fontId="12" fillId="38" borderId="10" xfId="0" applyFont="1" applyFill="1" applyBorder="1" applyAlignment="1" applyProtection="1" quotePrefix="1">
      <alignment horizontal="center"/>
      <protection/>
    </xf>
    <xf numFmtId="0" fontId="79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83" fillId="38" borderId="0" xfId="0" applyFont="1" applyFill="1" applyAlignment="1" applyProtection="1">
      <alignment/>
      <protection/>
    </xf>
    <xf numFmtId="0" fontId="15" fillId="38" borderId="0" xfId="0" applyFont="1" applyFill="1" applyAlignment="1" applyProtection="1">
      <alignment horizontal="left"/>
      <protection/>
    </xf>
    <xf numFmtId="0" fontId="0" fillId="38" borderId="10" xfId="0" applyFill="1" applyBorder="1" applyAlignment="1" applyProtection="1" quotePrefix="1">
      <alignment horizontal="center"/>
      <protection/>
    </xf>
    <xf numFmtId="0" fontId="70" fillId="38" borderId="0" xfId="0" applyFont="1" applyFill="1" applyAlignment="1" applyProtection="1">
      <alignment wrapText="1"/>
      <protection/>
    </xf>
    <xf numFmtId="164" fontId="70" fillId="38" borderId="0" xfId="0" applyNumberFormat="1" applyFont="1" applyFill="1" applyAlignment="1" applyProtection="1">
      <alignment horizontal="center"/>
      <protection/>
    </xf>
    <xf numFmtId="0" fontId="70" fillId="38" borderId="0" xfId="0" applyFont="1" applyFill="1" applyAlignment="1" applyProtection="1">
      <alignment horizontal="center"/>
      <protection/>
    </xf>
    <xf numFmtId="165" fontId="70" fillId="38" borderId="0" xfId="0" applyNumberFormat="1" applyFont="1" applyFill="1" applyAlignment="1" applyProtection="1" quotePrefix="1">
      <alignment horizontal="center"/>
      <protection/>
    </xf>
    <xf numFmtId="0" fontId="70" fillId="38" borderId="0" xfId="0" applyFont="1" applyFill="1" applyAlignment="1" applyProtection="1" quotePrefix="1">
      <alignment horizontal="center"/>
      <protection/>
    </xf>
    <xf numFmtId="0" fontId="70" fillId="38" borderId="0" xfId="0" applyFont="1" applyFill="1" applyAlignment="1" applyProtection="1" quotePrefix="1">
      <alignment/>
      <protection/>
    </xf>
    <xf numFmtId="164" fontId="0" fillId="38" borderId="0" xfId="0" applyNumberFormat="1" applyFill="1" applyAlignment="1" applyProtection="1">
      <alignment horizontal="center"/>
      <protection/>
    </xf>
    <xf numFmtId="0" fontId="0" fillId="38" borderId="0" xfId="0" applyFill="1" applyAlignment="1" applyProtection="1" quotePrefix="1">
      <alignment horizontal="center"/>
      <protection/>
    </xf>
    <xf numFmtId="0" fontId="78" fillId="38" borderId="0" xfId="0" applyFont="1" applyFill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2" fillId="38" borderId="10" xfId="0" applyFont="1" applyFill="1" applyBorder="1" applyAlignment="1" applyProtection="1">
      <alignment horizontal="left" vertical="center"/>
      <protection/>
    </xf>
    <xf numFmtId="0" fontId="70" fillId="38" borderId="10" xfId="0" applyFont="1" applyFill="1" applyBorder="1" applyAlignment="1" applyProtection="1">
      <alignment vertical="center"/>
      <protection/>
    </xf>
    <xf numFmtId="0" fontId="0" fillId="38" borderId="10" xfId="0" applyFill="1" applyBorder="1" applyAlignment="1" applyProtection="1">
      <alignment/>
      <protection/>
    </xf>
    <xf numFmtId="165" fontId="0" fillId="38" borderId="10" xfId="0" applyNumberFormat="1" applyFill="1" applyBorder="1" applyAlignment="1" applyProtection="1">
      <alignment horizontal="center"/>
      <protection/>
    </xf>
    <xf numFmtId="0" fontId="70" fillId="0" borderId="0" xfId="0" applyFont="1" applyAlignment="1" applyProtection="1">
      <alignment/>
      <protection/>
    </xf>
    <xf numFmtId="164" fontId="0" fillId="38" borderId="10" xfId="0" applyNumberFormat="1" applyFill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55" applyFont="1" applyProtection="1">
      <alignment/>
      <protection/>
    </xf>
    <xf numFmtId="0" fontId="73" fillId="2" borderId="10" xfId="0" applyFont="1" applyFill="1" applyBorder="1" applyAlignment="1" applyProtection="1">
      <alignment/>
      <protection/>
    </xf>
    <xf numFmtId="0" fontId="73" fillId="33" borderId="10" xfId="0" applyFont="1" applyFill="1" applyBorder="1" applyAlignment="1" applyProtection="1">
      <alignment wrapText="1"/>
      <protection/>
    </xf>
    <xf numFmtId="0" fontId="73" fillId="33" borderId="10" xfId="0" applyFont="1" applyFill="1" applyBorder="1" applyAlignment="1" applyProtection="1">
      <alignment horizontal="center" wrapText="1"/>
      <protection/>
    </xf>
    <xf numFmtId="0" fontId="73" fillId="2" borderId="10" xfId="0" applyFont="1" applyFill="1" applyBorder="1" applyAlignment="1" applyProtection="1">
      <alignment horizontal="center"/>
      <protection/>
    </xf>
    <xf numFmtId="0" fontId="24" fillId="0" borderId="0" xfId="55" applyFont="1" applyAlignment="1" applyProtection="1">
      <alignment wrapText="1"/>
      <protection/>
    </xf>
    <xf numFmtId="11" fontId="24" fillId="0" borderId="0" xfId="55" applyNumberFormat="1" applyFont="1" applyAlignment="1" applyProtection="1">
      <alignment horizontal="center" wrapText="1"/>
      <protection/>
    </xf>
    <xf numFmtId="0" fontId="24" fillId="0" borderId="0" xfId="55" applyFont="1" applyAlignment="1" applyProtection="1">
      <alignment horizontal="center" wrapText="1"/>
      <protection/>
    </xf>
    <xf numFmtId="0" fontId="80" fillId="35" borderId="10" xfId="0" applyFont="1" applyFill="1" applyBorder="1" applyAlignment="1" applyProtection="1">
      <alignment vertical="center"/>
      <protection/>
    </xf>
    <xf numFmtId="0" fontId="81" fillId="34" borderId="10" xfId="0" applyFont="1" applyFill="1" applyBorder="1" applyAlignment="1" applyProtection="1">
      <alignment vertical="center" wrapText="1"/>
      <protection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1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81" fillId="35" borderId="10" xfId="0" applyFont="1" applyFill="1" applyBorder="1" applyAlignment="1" applyProtection="1">
      <alignment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vertical="center"/>
      <protection/>
    </xf>
    <xf numFmtId="0" fontId="18" fillId="0" borderId="0" xfId="55" applyProtection="1">
      <alignment/>
      <protection/>
    </xf>
    <xf numFmtId="165" fontId="70" fillId="0" borderId="10" xfId="0" applyNumberFormat="1" applyFont="1" applyBorder="1" applyAlignment="1" applyProtection="1">
      <alignment horizontal="center" vertical="center" wrapText="1"/>
      <protection/>
    </xf>
    <xf numFmtId="0" fontId="70" fillId="35" borderId="10" xfId="0" applyFont="1" applyFill="1" applyBorder="1" applyAlignment="1" applyProtection="1">
      <alignment horizontal="center" vertical="center"/>
      <protection/>
    </xf>
    <xf numFmtId="0" fontId="2" fillId="0" borderId="10" xfId="55" applyFont="1" applyBorder="1" applyAlignment="1" applyProtection="1">
      <alignment vertical="center"/>
      <protection/>
    </xf>
    <xf numFmtId="0" fontId="81" fillId="35" borderId="10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left" vertical="center"/>
      <protection/>
    </xf>
    <xf numFmtId="0" fontId="85" fillId="37" borderId="10" xfId="0" applyFont="1" applyFill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165" fontId="70" fillId="35" borderId="10" xfId="0" applyNumberFormat="1" applyFont="1" applyFill="1" applyBorder="1" applyAlignment="1" applyProtection="1">
      <alignment horizontal="center" vertical="center"/>
      <protection/>
    </xf>
    <xf numFmtId="11" fontId="18" fillId="0" borderId="0" xfId="55" applyNumberFormat="1" applyAlignment="1" applyProtection="1">
      <alignment horizontal="center"/>
      <protection/>
    </xf>
    <xf numFmtId="11" fontId="18" fillId="0" borderId="0" xfId="55" applyNumberFormat="1" applyAlignment="1" applyProtection="1">
      <alignment horizontal="center" vertical="center"/>
      <protection/>
    </xf>
    <xf numFmtId="11" fontId="18" fillId="0" borderId="0" xfId="55" applyNumberFormat="1" applyProtection="1">
      <alignment/>
      <protection/>
    </xf>
    <xf numFmtId="0" fontId="18" fillId="0" borderId="0" xfId="55" applyAlignment="1" applyProtection="1">
      <alignment horizontal="center"/>
      <protection/>
    </xf>
    <xf numFmtId="11" fontId="2" fillId="0" borderId="10" xfId="55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 quotePrefix="1">
      <alignment horizontal="center" vertical="center" wrapText="1"/>
      <protection/>
    </xf>
    <xf numFmtId="0" fontId="19" fillId="35" borderId="10" xfId="0" applyFont="1" applyFill="1" applyBorder="1" applyAlignment="1" applyProtection="1">
      <alignment vertical="center"/>
      <protection/>
    </xf>
    <xf numFmtId="0" fontId="19" fillId="35" borderId="1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11" fontId="2" fillId="0" borderId="10" xfId="55" applyNumberFormat="1" applyFont="1" applyBorder="1" applyAlignment="1" applyProtection="1">
      <alignment horizontal="center" vertical="center" wrapText="1"/>
      <protection/>
    </xf>
    <xf numFmtId="0" fontId="80" fillId="35" borderId="10" xfId="0" applyFont="1" applyFill="1" applyBorder="1" applyAlignment="1" applyProtection="1">
      <alignment horizontal="left" vertical="center"/>
      <protection/>
    </xf>
    <xf numFmtId="0" fontId="81" fillId="0" borderId="10" xfId="0" applyFont="1" applyBorder="1" applyAlignment="1" applyProtection="1">
      <alignment vertical="center" wrapText="1"/>
      <protection/>
    </xf>
    <xf numFmtId="0" fontId="73" fillId="0" borderId="0" xfId="0" applyFont="1" applyAlignment="1" applyProtection="1">
      <alignment vertical="center" wrapText="1"/>
      <protection/>
    </xf>
    <xf numFmtId="165" fontId="0" fillId="0" borderId="10" xfId="0" applyNumberFormat="1" applyBorder="1" applyAlignment="1" applyProtection="1">
      <alignment horizontal="center" vertical="center" wrapText="1"/>
      <protection/>
    </xf>
    <xf numFmtId="165" fontId="0" fillId="35" borderId="10" xfId="0" applyNumberFormat="1" applyFill="1" applyBorder="1" applyAlignment="1" applyProtection="1">
      <alignment horizontal="center" vertical="center"/>
      <protection/>
    </xf>
    <xf numFmtId="0" fontId="85" fillId="0" borderId="11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85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14" fontId="18" fillId="0" borderId="0" xfId="55" applyNumberFormat="1" applyProtection="1">
      <alignment/>
      <protection/>
    </xf>
    <xf numFmtId="0" fontId="10" fillId="0" borderId="10" xfId="55" applyFont="1" applyBorder="1" applyAlignment="1" applyProtection="1">
      <alignment vertical="center"/>
      <protection/>
    </xf>
    <xf numFmtId="11" fontId="23" fillId="0" borderId="10" xfId="55" applyNumberFormat="1" applyFont="1" applyBorder="1" applyAlignment="1" applyProtection="1">
      <alignment horizontal="center" vertical="center" wrapText="1"/>
      <protection/>
    </xf>
    <xf numFmtId="0" fontId="18" fillId="0" borderId="10" xfId="55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11" fontId="18" fillId="0" borderId="10" xfId="55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86" fillId="0" borderId="0" xfId="0" applyNumberFormat="1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75" fillId="35" borderId="10" xfId="0" applyFont="1" applyFill="1" applyBorder="1" applyAlignment="1" applyProtection="1">
      <alignment vertical="center"/>
      <protection/>
    </xf>
    <xf numFmtId="0" fontId="73" fillId="34" borderId="10" xfId="0" applyFont="1" applyFill="1" applyBorder="1" applyAlignment="1" applyProtection="1">
      <alignment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3" fillId="35" borderId="10" xfId="0" applyFont="1" applyFill="1" applyBorder="1" applyAlignment="1" applyProtection="1">
      <alignment vertical="center"/>
      <protection/>
    </xf>
    <xf numFmtId="0" fontId="73" fillId="35" borderId="10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left" vertical="center"/>
      <protection/>
    </xf>
    <xf numFmtId="0" fontId="73" fillId="35" borderId="10" xfId="0" applyFont="1" applyFill="1" applyBorder="1" applyAlignment="1" applyProtection="1">
      <alignment vertical="center" wrapText="1"/>
      <protection/>
    </xf>
    <xf numFmtId="165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55" applyFont="1" applyBorder="1" applyAlignment="1" applyProtection="1">
      <alignment horizontal="center" vertical="center"/>
      <protection/>
    </xf>
    <xf numFmtId="11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65" fontId="12" fillId="0" borderId="10" xfId="0" applyNumberFormat="1" applyFont="1" applyBorder="1" applyAlignment="1" applyProtection="1">
      <alignment horizontal="center" vertical="center" wrapText="1"/>
      <protection/>
    </xf>
    <xf numFmtId="165" fontId="12" fillId="0" borderId="10" xfId="56" applyNumberFormat="1" applyFont="1" applyBorder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vertical="center" wrapText="1"/>
      <protection/>
    </xf>
    <xf numFmtId="0" fontId="12" fillId="37" borderId="10" xfId="0" applyFont="1" applyFill="1" applyBorder="1" applyAlignment="1" applyProtection="1">
      <alignment horizontal="left" vertical="center"/>
      <protection/>
    </xf>
    <xf numFmtId="0" fontId="77" fillId="37" borderId="10" xfId="0" applyFont="1" applyFill="1" applyBorder="1" applyAlignment="1" applyProtection="1">
      <alignment vertical="center" wrapText="1"/>
      <protection/>
    </xf>
    <xf numFmtId="0" fontId="12" fillId="0" borderId="10" xfId="55" applyFont="1" applyBorder="1" applyAlignment="1" applyProtection="1">
      <alignment horizontal="center" vertical="center" wrapText="1"/>
      <protection/>
    </xf>
    <xf numFmtId="165" fontId="12" fillId="0" borderId="10" xfId="56" applyNumberFormat="1" applyFont="1" applyBorder="1" applyAlignment="1" applyProtection="1">
      <alignment horizontal="center" vertical="center" wrapText="1"/>
      <protection/>
    </xf>
    <xf numFmtId="164" fontId="12" fillId="0" borderId="10" xfId="0" applyNumberFormat="1" applyFont="1" applyBorder="1" applyAlignment="1" applyProtection="1">
      <alignment horizontal="center" vertical="center"/>
      <protection/>
    </xf>
    <xf numFmtId="165" fontId="12" fillId="0" borderId="10" xfId="0" applyNumberFormat="1" applyFont="1" applyBorder="1" applyAlignment="1" applyProtection="1" quotePrefix="1">
      <alignment horizontal="center" vertical="center"/>
      <protection/>
    </xf>
    <xf numFmtId="0" fontId="26" fillId="35" borderId="10" xfId="0" applyFont="1" applyFill="1" applyBorder="1" applyAlignment="1" applyProtection="1">
      <alignment vertical="center"/>
      <protection/>
    </xf>
    <xf numFmtId="0" fontId="26" fillId="35" borderId="10" xfId="0" applyFont="1" applyFill="1" applyBorder="1" applyAlignment="1" applyProtection="1">
      <alignment vertical="center" wrapText="1"/>
      <protection/>
    </xf>
    <xf numFmtId="0" fontId="75" fillId="35" borderId="10" xfId="0" applyFont="1" applyFill="1" applyBorder="1" applyAlignment="1" applyProtection="1">
      <alignment horizontal="left" vertical="center"/>
      <protection/>
    </xf>
    <xf numFmtId="0" fontId="75" fillId="0" borderId="10" xfId="0" applyFont="1" applyBorder="1" applyAlignment="1" applyProtection="1">
      <alignment vertical="center" wrapText="1"/>
      <protection/>
    </xf>
    <xf numFmtId="164" fontId="26" fillId="0" borderId="10" xfId="0" applyNumberFormat="1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4" fontId="12" fillId="0" borderId="10" xfId="56" applyNumberFormat="1" applyFont="1" applyBorder="1" applyAlignment="1" applyProtection="1">
      <alignment horizontal="center" vertical="center"/>
      <protection/>
    </xf>
    <xf numFmtId="49" fontId="12" fillId="35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31" fillId="0" borderId="10" xfId="55" applyFont="1" applyBorder="1" applyAlignment="1" applyProtection="1">
      <alignment vertical="center"/>
      <protection/>
    </xf>
    <xf numFmtId="0" fontId="12" fillId="0" borderId="10" xfId="55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4" fontId="76" fillId="0" borderId="0" xfId="0" applyNumberFormat="1" applyFont="1" applyAlignment="1" applyProtection="1">
      <alignment horizontal="left" vertical="center"/>
      <protection/>
    </xf>
    <xf numFmtId="0" fontId="25" fillId="0" borderId="0" xfId="55" applyFont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 horizontal="center" wrapText="1"/>
      <protection/>
    </xf>
    <xf numFmtId="0" fontId="73" fillId="2" borderId="10" xfId="0" applyFont="1" applyFill="1" applyBorder="1" applyAlignment="1" applyProtection="1">
      <alignment horizontal="center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164" fontId="12" fillId="0" borderId="10" xfId="55" applyNumberFormat="1" applyFont="1" applyBorder="1" applyAlignment="1" applyProtection="1">
      <alignment horizontal="center" vertical="center"/>
      <protection/>
    </xf>
    <xf numFmtId="11" fontId="12" fillId="0" borderId="10" xfId="0" applyNumberFormat="1" applyFont="1" applyBorder="1" applyAlignment="1" applyProtection="1">
      <alignment horizontal="center" vertical="center"/>
      <protection/>
    </xf>
    <xf numFmtId="11" fontId="12" fillId="0" borderId="10" xfId="56" applyNumberFormat="1" applyFont="1" applyBorder="1" applyAlignment="1" applyProtection="1">
      <alignment horizontal="center" vertical="center"/>
      <protection/>
    </xf>
    <xf numFmtId="164" fontId="12" fillId="0" borderId="10" xfId="55" applyNumberFormat="1" applyFont="1" applyBorder="1" applyAlignment="1" applyProtection="1" quotePrefix="1">
      <alignment horizontal="center" vertical="center"/>
      <protection/>
    </xf>
    <xf numFmtId="0" fontId="77" fillId="0" borderId="11" xfId="0" applyFont="1" applyBorder="1" applyAlignment="1" applyProtection="1">
      <alignment vertical="center" wrapText="1"/>
      <protection/>
    </xf>
    <xf numFmtId="0" fontId="12" fillId="35" borderId="10" xfId="55" applyFont="1" applyFill="1" applyBorder="1" applyAlignment="1" applyProtection="1">
      <alignment horizontal="center" vertical="center"/>
      <protection/>
    </xf>
    <xf numFmtId="0" fontId="12" fillId="0" borderId="0" xfId="55" applyFont="1" applyAlignment="1" applyProtection="1">
      <alignment vertical="center"/>
      <protection/>
    </xf>
    <xf numFmtId="165" fontId="0" fillId="0" borderId="10" xfId="0" applyNumberFormat="1" applyFont="1" applyBorder="1" applyAlignment="1" applyProtection="1" quotePrefix="1">
      <alignment horizontal="center" vertical="center"/>
      <protection/>
    </xf>
    <xf numFmtId="0" fontId="0" fillId="35" borderId="10" xfId="0" applyFont="1" applyFill="1" applyBorder="1" applyAlignment="1" applyProtection="1" quotePrefix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11" fontId="12" fillId="0" borderId="10" xfId="55" applyNumberFormat="1" applyFont="1" applyBorder="1" applyAlignment="1" applyProtection="1">
      <alignment horizontal="center" vertical="center"/>
      <protection/>
    </xf>
    <xf numFmtId="0" fontId="12" fillId="0" borderId="10" xfId="55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4" fontId="76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80" fillId="38" borderId="13" xfId="0" applyFont="1" applyFill="1" applyBorder="1" applyAlignment="1" applyProtection="1">
      <alignment horizontal="center" wrapText="1"/>
      <protection/>
    </xf>
    <xf numFmtId="0" fontId="80" fillId="38" borderId="14" xfId="0" applyFont="1" applyFill="1" applyBorder="1" applyAlignment="1" applyProtection="1">
      <alignment horizontal="center" wrapText="1"/>
      <protection/>
    </xf>
    <xf numFmtId="0" fontId="80" fillId="38" borderId="15" xfId="0" applyFont="1" applyFill="1" applyBorder="1" applyAlignment="1" applyProtection="1">
      <alignment horizontal="center" wrapText="1"/>
      <protection/>
    </xf>
    <xf numFmtId="0" fontId="80" fillId="38" borderId="16" xfId="0" applyFont="1" applyFill="1" applyBorder="1" applyAlignment="1" applyProtection="1">
      <alignment horizontal="center" wrapText="1"/>
      <protection/>
    </xf>
    <xf numFmtId="0" fontId="83" fillId="38" borderId="0" xfId="0" applyFont="1" applyFill="1" applyAlignment="1" applyProtection="1">
      <alignment horizontal="center" wrapText="1"/>
      <protection/>
    </xf>
    <xf numFmtId="0" fontId="83" fillId="38" borderId="13" xfId="0" applyFont="1" applyFill="1" applyBorder="1" applyAlignment="1" applyProtection="1">
      <alignment horizontal="center" wrapText="1"/>
      <protection/>
    </xf>
    <xf numFmtId="0" fontId="83" fillId="38" borderId="14" xfId="0" applyFont="1" applyFill="1" applyBorder="1" applyAlignment="1" applyProtection="1">
      <alignment horizontal="center" wrapText="1"/>
      <protection/>
    </xf>
    <xf numFmtId="0" fontId="83" fillId="38" borderId="15" xfId="0" applyFont="1" applyFill="1" applyBorder="1" applyAlignment="1" applyProtection="1">
      <alignment horizontal="center" wrapText="1"/>
      <protection/>
    </xf>
    <xf numFmtId="0" fontId="83" fillId="38" borderId="16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vertical="center"/>
      <protection locked="0"/>
    </xf>
    <xf numFmtId="0" fontId="87" fillId="0" borderId="0" xfId="0" applyFont="1" applyAlignment="1" applyProtection="1">
      <alignment horizontal="left" vertical="center"/>
      <protection locked="0"/>
    </xf>
    <xf numFmtId="0" fontId="12" fillId="0" borderId="0" xfId="55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6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3.75390625" style="84" customWidth="1"/>
    <col min="2" max="2" width="42.25390625" style="84" bestFit="1" customWidth="1"/>
    <col min="3" max="6" width="13.75390625" style="84" customWidth="1"/>
    <col min="7" max="7" width="27.375" style="84" bestFit="1" customWidth="1"/>
    <col min="8" max="8" width="19.625" style="84" bestFit="1" customWidth="1"/>
    <col min="9" max="9" width="19.125" style="84" bestFit="1" customWidth="1"/>
    <col min="10" max="16384" width="9.00390625" style="84" customWidth="1"/>
  </cols>
  <sheetData>
    <row r="1" ht="20.25">
      <c r="A1" s="83" t="s">
        <v>0</v>
      </c>
    </row>
    <row r="2" ht="20.25">
      <c r="A2" s="83"/>
    </row>
    <row r="3" ht="18.75">
      <c r="A3" s="85" t="s">
        <v>573</v>
      </c>
    </row>
    <row r="4" spans="1:8" ht="18.75">
      <c r="A4" s="86" t="s">
        <v>574</v>
      </c>
      <c r="B4" s="87"/>
      <c r="C4" s="87"/>
      <c r="D4" s="87"/>
      <c r="E4" s="87"/>
      <c r="F4" s="87"/>
      <c r="G4" s="87"/>
      <c r="H4" s="88"/>
    </row>
    <row r="5" spans="1:8" ht="18.75">
      <c r="A5" s="86"/>
      <c r="B5" s="87"/>
      <c r="C5" s="87"/>
      <c r="D5" s="87"/>
      <c r="E5" s="87"/>
      <c r="F5" s="87"/>
      <c r="G5" s="87"/>
      <c r="H5" s="88"/>
    </row>
    <row r="6" spans="1:8" ht="18.75">
      <c r="A6" s="86" t="s">
        <v>21</v>
      </c>
      <c r="B6" s="87"/>
      <c r="C6" s="87"/>
      <c r="D6" s="87"/>
      <c r="E6" s="87"/>
      <c r="F6" s="87"/>
      <c r="G6" s="87"/>
      <c r="H6" s="88"/>
    </row>
    <row r="7" spans="1:8" ht="30">
      <c r="A7" s="89" t="s">
        <v>4</v>
      </c>
      <c r="B7" s="89" t="s">
        <v>5</v>
      </c>
      <c r="C7" s="90" t="s">
        <v>22</v>
      </c>
      <c r="D7" s="90" t="s">
        <v>7</v>
      </c>
      <c r="E7" s="90" t="s">
        <v>23</v>
      </c>
      <c r="F7" s="90" t="s">
        <v>9</v>
      </c>
      <c r="G7" s="91" t="s">
        <v>10</v>
      </c>
      <c r="H7" s="88"/>
    </row>
    <row r="8" spans="1:8" ht="18.75">
      <c r="A8" s="92" t="s">
        <v>280</v>
      </c>
      <c r="B8" s="93" t="s">
        <v>575</v>
      </c>
      <c r="C8" s="94">
        <v>0.008</v>
      </c>
      <c r="D8" s="95" t="s">
        <v>26</v>
      </c>
      <c r="E8" s="96" t="s">
        <v>14</v>
      </c>
      <c r="F8" s="97"/>
      <c r="G8" s="98"/>
      <c r="H8" s="88"/>
    </row>
    <row r="9" spans="1:8" ht="18.75">
      <c r="A9" s="92" t="s">
        <v>120</v>
      </c>
      <c r="B9" s="93" t="s">
        <v>576</v>
      </c>
      <c r="C9" s="94">
        <v>1E-05</v>
      </c>
      <c r="D9" s="95" t="s">
        <v>26</v>
      </c>
      <c r="E9" s="96">
        <v>0.0003</v>
      </c>
      <c r="F9" s="97" t="s">
        <v>41</v>
      </c>
      <c r="G9" s="98" t="s">
        <v>577</v>
      </c>
      <c r="H9" s="88"/>
    </row>
    <row r="10" spans="1:9" ht="18.75">
      <c r="A10" s="99"/>
      <c r="B10" s="99"/>
      <c r="C10" s="99"/>
      <c r="D10" s="99"/>
      <c r="E10" s="99"/>
      <c r="F10" s="99"/>
      <c r="G10" s="99"/>
      <c r="H10" s="283" t="s">
        <v>30</v>
      </c>
      <c r="I10" s="284"/>
    </row>
    <row r="11" spans="1:9" ht="15.75" customHeight="1">
      <c r="A11" s="100" t="s">
        <v>31</v>
      </c>
      <c r="B11" s="101"/>
      <c r="C11" s="102"/>
      <c r="D11" s="102"/>
      <c r="E11" s="102"/>
      <c r="F11" s="102"/>
      <c r="G11" s="101"/>
      <c r="H11" s="285"/>
      <c r="I11" s="286"/>
    </row>
    <row r="12" spans="1:9" ht="31.5">
      <c r="A12" s="89" t="s">
        <v>4</v>
      </c>
      <c r="B12" s="89" t="s">
        <v>5</v>
      </c>
      <c r="C12" s="90" t="s">
        <v>91</v>
      </c>
      <c r="D12" s="90" t="s">
        <v>7</v>
      </c>
      <c r="E12" s="90" t="s">
        <v>92</v>
      </c>
      <c r="F12" s="90" t="s">
        <v>9</v>
      </c>
      <c r="G12" s="91" t="s">
        <v>10</v>
      </c>
      <c r="H12" s="103" t="s">
        <v>34</v>
      </c>
      <c r="I12" s="103" t="s">
        <v>35</v>
      </c>
    </row>
    <row r="13" spans="1:9" ht="15.75">
      <c r="A13" s="104" t="s">
        <v>123</v>
      </c>
      <c r="B13" s="105" t="s">
        <v>578</v>
      </c>
      <c r="C13" s="96">
        <v>0.08</v>
      </c>
      <c r="D13" s="97" t="s">
        <v>26</v>
      </c>
      <c r="E13" s="96">
        <v>0.1</v>
      </c>
      <c r="F13" s="97" t="s">
        <v>41</v>
      </c>
      <c r="G13" s="98" t="s">
        <v>27</v>
      </c>
      <c r="H13" s="106">
        <f>(C13*20)/70</f>
        <v>0.022857142857142857</v>
      </c>
      <c r="I13" s="107">
        <f>(E13*20)/70</f>
        <v>0.02857142857142857</v>
      </c>
    </row>
    <row r="14" spans="1:8" ht="18.75">
      <c r="A14" s="99"/>
      <c r="B14" s="99"/>
      <c r="C14" s="99"/>
      <c r="D14" s="99"/>
      <c r="E14" s="99"/>
      <c r="F14" s="99"/>
      <c r="G14" s="99"/>
      <c r="H14" s="88"/>
    </row>
    <row r="15" spans="1:8" ht="18.75">
      <c r="A15" s="86" t="s">
        <v>43</v>
      </c>
      <c r="B15" s="101"/>
      <c r="C15" s="102"/>
      <c r="D15" s="102"/>
      <c r="E15" s="102"/>
      <c r="F15" s="102"/>
      <c r="G15" s="101"/>
      <c r="H15" s="88"/>
    </row>
    <row r="16" spans="1:8" ht="30">
      <c r="A16" s="89" t="s">
        <v>4</v>
      </c>
      <c r="B16" s="89" t="s">
        <v>5</v>
      </c>
      <c r="C16" s="90" t="s">
        <v>22</v>
      </c>
      <c r="D16" s="90" t="s">
        <v>7</v>
      </c>
      <c r="E16" s="90" t="s">
        <v>23</v>
      </c>
      <c r="F16" s="90" t="s">
        <v>9</v>
      </c>
      <c r="G16" s="91" t="s">
        <v>10</v>
      </c>
      <c r="H16" s="88"/>
    </row>
    <row r="17" spans="1:8" ht="18.75">
      <c r="A17" s="92" t="s">
        <v>280</v>
      </c>
      <c r="B17" s="93" t="s">
        <v>575</v>
      </c>
      <c r="C17" s="94">
        <v>0.008</v>
      </c>
      <c r="D17" s="95" t="s">
        <v>26</v>
      </c>
      <c r="E17" s="96" t="s">
        <v>14</v>
      </c>
      <c r="F17" s="97"/>
      <c r="G17" s="98"/>
      <c r="H17" s="88"/>
    </row>
    <row r="18" spans="1:8" ht="18.75">
      <c r="A18" s="92" t="s">
        <v>120</v>
      </c>
      <c r="B18" s="93" t="s">
        <v>576</v>
      </c>
      <c r="C18" s="94">
        <v>1E-05</v>
      </c>
      <c r="D18" s="95" t="s">
        <v>26</v>
      </c>
      <c r="E18" s="96">
        <v>0.0003</v>
      </c>
      <c r="F18" s="97" t="s">
        <v>41</v>
      </c>
      <c r="G18" s="98" t="s">
        <v>577</v>
      </c>
      <c r="H18" s="88"/>
    </row>
    <row r="19" spans="1:8" ht="18.75">
      <c r="A19" s="108" t="s">
        <v>83</v>
      </c>
      <c r="B19" s="109" t="s">
        <v>84</v>
      </c>
      <c r="C19" s="94">
        <v>0.3</v>
      </c>
      <c r="D19" s="95" t="s">
        <v>26</v>
      </c>
      <c r="E19" s="96">
        <v>0.01</v>
      </c>
      <c r="F19" s="97" t="s">
        <v>436</v>
      </c>
      <c r="G19" s="110" t="s">
        <v>579</v>
      </c>
      <c r="H19" s="88"/>
    </row>
    <row r="20" spans="1:9" ht="18.75">
      <c r="A20" s="99"/>
      <c r="B20" s="99"/>
      <c r="C20" s="99"/>
      <c r="D20" s="99"/>
      <c r="E20" s="99"/>
      <c r="F20" s="99"/>
      <c r="G20" s="99"/>
      <c r="H20" s="283" t="s">
        <v>73</v>
      </c>
      <c r="I20" s="284"/>
    </row>
    <row r="21" spans="1:9" ht="15.75" customHeight="1">
      <c r="A21" s="100" t="s">
        <v>74</v>
      </c>
      <c r="B21" s="101"/>
      <c r="C21" s="102"/>
      <c r="D21" s="102"/>
      <c r="E21" s="102"/>
      <c r="F21" s="102"/>
      <c r="G21" s="101"/>
      <c r="H21" s="285"/>
      <c r="I21" s="286"/>
    </row>
    <row r="22" spans="1:9" ht="31.5">
      <c r="A22" s="89" t="s">
        <v>4</v>
      </c>
      <c r="B22" s="89" t="s">
        <v>5</v>
      </c>
      <c r="C22" s="90" t="s">
        <v>91</v>
      </c>
      <c r="D22" s="90" t="s">
        <v>7</v>
      </c>
      <c r="E22" s="90" t="s">
        <v>92</v>
      </c>
      <c r="F22" s="90" t="s">
        <v>9</v>
      </c>
      <c r="G22" s="91" t="s">
        <v>10</v>
      </c>
      <c r="H22" s="103" t="s">
        <v>75</v>
      </c>
      <c r="I22" s="103" t="s">
        <v>35</v>
      </c>
    </row>
    <row r="23" spans="1:9" ht="15.75">
      <c r="A23" s="104" t="s">
        <v>123</v>
      </c>
      <c r="B23" s="105" t="s">
        <v>578</v>
      </c>
      <c r="C23" s="96">
        <v>0.08</v>
      </c>
      <c r="D23" s="97" t="s">
        <v>26</v>
      </c>
      <c r="E23" s="96">
        <v>0.1</v>
      </c>
      <c r="F23" s="97" t="s">
        <v>41</v>
      </c>
      <c r="G23" s="98" t="s">
        <v>27</v>
      </c>
      <c r="H23" s="106">
        <f>(C23*20)/70</f>
        <v>0.022857142857142857</v>
      </c>
      <c r="I23" s="111">
        <f>(E23*20)/70</f>
        <v>0.02857142857142857</v>
      </c>
    </row>
    <row r="24" ht="20.25">
      <c r="A24" s="83"/>
    </row>
    <row r="25" ht="18.75">
      <c r="A25" s="85" t="s">
        <v>1</v>
      </c>
    </row>
    <row r="26" spans="1:7" ht="15.75">
      <c r="A26" s="86" t="s">
        <v>2</v>
      </c>
      <c r="B26" s="87"/>
      <c r="C26" s="87"/>
      <c r="D26" s="87"/>
      <c r="E26" s="87"/>
      <c r="F26" s="87"/>
      <c r="G26" s="87"/>
    </row>
    <row r="27" spans="1:7" ht="17.25">
      <c r="A27" s="112" t="s">
        <v>3</v>
      </c>
      <c r="B27" s="87"/>
      <c r="C27" s="87"/>
      <c r="D27" s="87"/>
      <c r="E27" s="87"/>
      <c r="F27" s="87"/>
      <c r="G27" s="87"/>
    </row>
    <row r="28" spans="1:7" ht="31.5">
      <c r="A28" s="113" t="s">
        <v>4</v>
      </c>
      <c r="B28" s="113" t="s">
        <v>5</v>
      </c>
      <c r="C28" s="103" t="s">
        <v>6</v>
      </c>
      <c r="D28" s="103" t="s">
        <v>7</v>
      </c>
      <c r="E28" s="103" t="s">
        <v>8</v>
      </c>
      <c r="F28" s="103" t="s">
        <v>9</v>
      </c>
      <c r="G28" s="114" t="s">
        <v>10</v>
      </c>
    </row>
    <row r="29" spans="1:7" ht="15.75">
      <c r="A29" s="115" t="s">
        <v>11</v>
      </c>
      <c r="B29" s="116" t="s">
        <v>12</v>
      </c>
      <c r="C29" s="117">
        <v>0.02</v>
      </c>
      <c r="D29" s="118" t="s">
        <v>13</v>
      </c>
      <c r="E29" s="119" t="s">
        <v>14</v>
      </c>
      <c r="F29" s="119"/>
      <c r="G29" s="116"/>
    </row>
    <row r="30" spans="1:7" ht="15.75">
      <c r="A30" s="115" t="s">
        <v>15</v>
      </c>
      <c r="B30" s="116" t="s">
        <v>16</v>
      </c>
      <c r="C30" s="117">
        <v>0.029</v>
      </c>
      <c r="D30" s="118" t="s">
        <v>17</v>
      </c>
      <c r="E30" s="119" t="s">
        <v>14</v>
      </c>
      <c r="F30" s="119"/>
      <c r="G30" s="116"/>
    </row>
    <row r="31" spans="1:7" ht="15.75">
      <c r="A31" s="115" t="s">
        <v>18</v>
      </c>
      <c r="B31" s="116" t="s">
        <v>19</v>
      </c>
      <c r="C31" s="117">
        <v>0.5</v>
      </c>
      <c r="D31" s="118" t="s">
        <v>20</v>
      </c>
      <c r="E31" s="119" t="s">
        <v>14</v>
      </c>
      <c r="F31" s="119"/>
      <c r="G31" s="116"/>
    </row>
    <row r="32" spans="1:7" ht="15.75">
      <c r="A32" s="86"/>
      <c r="B32" s="87"/>
      <c r="C32" s="87"/>
      <c r="D32" s="87"/>
      <c r="E32" s="87"/>
      <c r="F32" s="87"/>
      <c r="G32" s="87"/>
    </row>
    <row r="33" spans="1:7" ht="15.75">
      <c r="A33" s="86" t="s">
        <v>21</v>
      </c>
      <c r="B33" s="87"/>
      <c r="C33" s="87"/>
      <c r="D33" s="87"/>
      <c r="E33" s="87"/>
      <c r="F33" s="87"/>
      <c r="G33" s="87"/>
    </row>
    <row r="34" spans="1:7" ht="29.25">
      <c r="A34" s="113" t="s">
        <v>4</v>
      </c>
      <c r="B34" s="113" t="s">
        <v>5</v>
      </c>
      <c r="C34" s="103" t="s">
        <v>22</v>
      </c>
      <c r="D34" s="103" t="s">
        <v>7</v>
      </c>
      <c r="E34" s="103" t="s">
        <v>23</v>
      </c>
      <c r="F34" s="103" t="s">
        <v>9</v>
      </c>
      <c r="G34" s="114" t="s">
        <v>10</v>
      </c>
    </row>
    <row r="35" spans="1:7" ht="15.75">
      <c r="A35" s="92" t="s">
        <v>24</v>
      </c>
      <c r="B35" s="93" t="s">
        <v>25</v>
      </c>
      <c r="C35" s="94">
        <v>3E-05</v>
      </c>
      <c r="D35" s="95" t="s">
        <v>17</v>
      </c>
      <c r="E35" s="96">
        <v>0.0005</v>
      </c>
      <c r="F35" s="97" t="s">
        <v>26</v>
      </c>
      <c r="G35" s="98" t="s">
        <v>27</v>
      </c>
    </row>
    <row r="36" spans="1:7" ht="15.75">
      <c r="A36" s="92" t="s">
        <v>28</v>
      </c>
      <c r="B36" s="93" t="s">
        <v>29</v>
      </c>
      <c r="C36" s="94">
        <v>0.0003</v>
      </c>
      <c r="D36" s="95" t="s">
        <v>17</v>
      </c>
      <c r="E36" s="96">
        <v>0.0005</v>
      </c>
      <c r="F36" s="97" t="s">
        <v>26</v>
      </c>
      <c r="G36" s="98" t="s">
        <v>27</v>
      </c>
    </row>
    <row r="37" spans="1:9" ht="15.75">
      <c r="A37" s="101"/>
      <c r="B37" s="87"/>
      <c r="C37" s="87"/>
      <c r="D37" s="87"/>
      <c r="E37" s="87"/>
      <c r="F37" s="87"/>
      <c r="G37" s="87"/>
      <c r="H37" s="283" t="s">
        <v>30</v>
      </c>
      <c r="I37" s="284"/>
    </row>
    <row r="38" spans="1:9" ht="15.75">
      <c r="A38" s="100" t="s">
        <v>31</v>
      </c>
      <c r="B38" s="101"/>
      <c r="C38" s="102"/>
      <c r="D38" s="102"/>
      <c r="E38" s="102"/>
      <c r="F38" s="102"/>
      <c r="G38" s="101"/>
      <c r="H38" s="285"/>
      <c r="I38" s="286"/>
    </row>
    <row r="39" spans="1:9" ht="31.5">
      <c r="A39" s="113" t="s">
        <v>4</v>
      </c>
      <c r="B39" s="113" t="s">
        <v>5</v>
      </c>
      <c r="C39" s="103" t="s">
        <v>32</v>
      </c>
      <c r="D39" s="103" t="s">
        <v>7</v>
      </c>
      <c r="E39" s="103" t="s">
        <v>33</v>
      </c>
      <c r="F39" s="103" t="s">
        <v>9</v>
      </c>
      <c r="G39" s="114" t="s">
        <v>10</v>
      </c>
      <c r="H39" s="103" t="s">
        <v>34</v>
      </c>
      <c r="I39" s="103" t="s">
        <v>35</v>
      </c>
    </row>
    <row r="40" spans="1:9" ht="15.75">
      <c r="A40" s="104" t="s">
        <v>36</v>
      </c>
      <c r="B40" s="120" t="s">
        <v>37</v>
      </c>
      <c r="C40" s="96" t="s">
        <v>14</v>
      </c>
      <c r="D40" s="97"/>
      <c r="E40" s="96">
        <v>0.04</v>
      </c>
      <c r="F40" s="97" t="s">
        <v>17</v>
      </c>
      <c r="G40" s="98" t="s">
        <v>38</v>
      </c>
      <c r="H40" s="96" t="s">
        <v>14</v>
      </c>
      <c r="I40" s="107">
        <f>(E40*20)/70</f>
        <v>0.011428571428571429</v>
      </c>
    </row>
    <row r="41" spans="1:9" ht="15.75">
      <c r="A41" s="104" t="s">
        <v>39</v>
      </c>
      <c r="B41" s="105" t="s">
        <v>40</v>
      </c>
      <c r="C41" s="96" t="s">
        <v>14</v>
      </c>
      <c r="D41" s="97"/>
      <c r="E41" s="96">
        <v>0.0003</v>
      </c>
      <c r="F41" s="97" t="s">
        <v>41</v>
      </c>
      <c r="G41" s="98" t="s">
        <v>42</v>
      </c>
      <c r="H41" s="96" t="s">
        <v>14</v>
      </c>
      <c r="I41" s="107">
        <f>(E41*20)/70</f>
        <v>8.57142857142857E-05</v>
      </c>
    </row>
    <row r="42" spans="1:7" ht="15.75">
      <c r="A42" s="121"/>
      <c r="B42" s="101"/>
      <c r="C42" s="102"/>
      <c r="D42" s="102"/>
      <c r="E42" s="102"/>
      <c r="F42" s="102"/>
      <c r="G42" s="101"/>
    </row>
    <row r="43" spans="1:7" ht="15.75">
      <c r="A43" s="86" t="s">
        <v>43</v>
      </c>
      <c r="B43" s="101"/>
      <c r="C43" s="102"/>
      <c r="D43" s="102"/>
      <c r="E43" s="102"/>
      <c r="F43" s="102"/>
      <c r="G43" s="101"/>
    </row>
    <row r="44" spans="1:7" ht="29.25">
      <c r="A44" s="113" t="s">
        <v>4</v>
      </c>
      <c r="B44" s="113" t="s">
        <v>5</v>
      </c>
      <c r="C44" s="103" t="s">
        <v>22</v>
      </c>
      <c r="D44" s="103" t="s">
        <v>7</v>
      </c>
      <c r="E44" s="103" t="s">
        <v>23</v>
      </c>
      <c r="F44" s="103" t="s">
        <v>9</v>
      </c>
      <c r="G44" s="114" t="s">
        <v>10</v>
      </c>
    </row>
    <row r="45" spans="1:7" ht="15.75">
      <c r="A45" s="104" t="s">
        <v>44</v>
      </c>
      <c r="B45" s="105" t="s">
        <v>45</v>
      </c>
      <c r="C45" s="122">
        <v>2</v>
      </c>
      <c r="D45" s="95" t="s">
        <v>26</v>
      </c>
      <c r="E45" s="96">
        <v>0.6</v>
      </c>
      <c r="F45" s="97" t="s">
        <v>26</v>
      </c>
      <c r="G45" s="98" t="s">
        <v>46</v>
      </c>
    </row>
    <row r="46" spans="1:7" ht="15.75">
      <c r="A46" s="104" t="s">
        <v>47</v>
      </c>
      <c r="B46" s="105" t="s">
        <v>48</v>
      </c>
      <c r="C46" s="122">
        <v>0.004</v>
      </c>
      <c r="D46" s="95" t="s">
        <v>41</v>
      </c>
      <c r="E46" s="96">
        <v>0.0003</v>
      </c>
      <c r="F46" s="97" t="s">
        <v>41</v>
      </c>
      <c r="G46" s="98" t="s">
        <v>49</v>
      </c>
    </row>
    <row r="47" spans="1:7" ht="15.75">
      <c r="A47" s="104" t="s">
        <v>50</v>
      </c>
      <c r="B47" s="105" t="s">
        <v>51</v>
      </c>
      <c r="C47" s="122">
        <v>0.1</v>
      </c>
      <c r="D47" s="95" t="s">
        <v>26</v>
      </c>
      <c r="E47" s="96">
        <v>0.0001</v>
      </c>
      <c r="F47" s="97" t="s">
        <v>26</v>
      </c>
      <c r="G47" s="98" t="s">
        <v>52</v>
      </c>
    </row>
    <row r="48" spans="1:7" ht="15.75">
      <c r="A48" s="123" t="s">
        <v>53</v>
      </c>
      <c r="B48" s="123" t="s">
        <v>54</v>
      </c>
      <c r="C48" s="122">
        <v>0.005</v>
      </c>
      <c r="D48" s="122" t="s">
        <v>41</v>
      </c>
      <c r="E48" s="122">
        <v>0.008</v>
      </c>
      <c r="F48" s="122" t="s">
        <v>17</v>
      </c>
      <c r="G48" s="123" t="s">
        <v>55</v>
      </c>
    </row>
    <row r="49" spans="1:7" ht="15.75">
      <c r="A49" s="123" t="s">
        <v>56</v>
      </c>
      <c r="B49" s="123" t="s">
        <v>57</v>
      </c>
      <c r="C49" s="122">
        <v>0.01</v>
      </c>
      <c r="D49" s="122" t="s">
        <v>26</v>
      </c>
      <c r="E49" s="122">
        <v>0.04</v>
      </c>
      <c r="F49" s="122" t="s">
        <v>13</v>
      </c>
      <c r="G49" s="123" t="s">
        <v>58</v>
      </c>
    </row>
    <row r="50" spans="1:7" ht="15.75">
      <c r="A50" s="123" t="s">
        <v>24</v>
      </c>
      <c r="B50" s="123" t="s">
        <v>59</v>
      </c>
      <c r="C50" s="122">
        <v>3E-05</v>
      </c>
      <c r="D50" s="122" t="s">
        <v>17</v>
      </c>
      <c r="E50" s="122">
        <v>0.0005</v>
      </c>
      <c r="F50" s="122" t="s">
        <v>26</v>
      </c>
      <c r="G50" s="123" t="s">
        <v>27</v>
      </c>
    </row>
    <row r="51" spans="1:7" ht="15.75">
      <c r="A51" s="123" t="s">
        <v>60</v>
      </c>
      <c r="B51" s="123" t="s">
        <v>61</v>
      </c>
      <c r="C51" s="122">
        <v>0.0005</v>
      </c>
      <c r="D51" s="122" t="s">
        <v>41</v>
      </c>
      <c r="E51" s="122">
        <v>0.0005</v>
      </c>
      <c r="F51" s="122" t="s">
        <v>26</v>
      </c>
      <c r="G51" s="123" t="s">
        <v>27</v>
      </c>
    </row>
    <row r="52" spans="1:7" ht="15.75">
      <c r="A52" s="104" t="s">
        <v>62</v>
      </c>
      <c r="B52" s="105" t="s">
        <v>63</v>
      </c>
      <c r="C52" s="124">
        <v>0.014</v>
      </c>
      <c r="D52" s="122" t="s">
        <v>41</v>
      </c>
      <c r="E52" s="124">
        <v>0.024</v>
      </c>
      <c r="F52" s="122" t="s">
        <v>41</v>
      </c>
      <c r="G52" s="123" t="s">
        <v>64</v>
      </c>
    </row>
    <row r="53" spans="1:7" ht="15.75">
      <c r="A53" s="123" t="s">
        <v>39</v>
      </c>
      <c r="B53" s="123" t="s">
        <v>65</v>
      </c>
      <c r="C53" s="122">
        <v>0.002</v>
      </c>
      <c r="D53" s="122" t="s">
        <v>26</v>
      </c>
      <c r="E53" s="122">
        <v>0.003</v>
      </c>
      <c r="F53" s="122" t="s">
        <v>13</v>
      </c>
      <c r="G53" s="123" t="s">
        <v>66</v>
      </c>
    </row>
    <row r="54" spans="1:7" ht="15.75">
      <c r="A54" s="104" t="s">
        <v>67</v>
      </c>
      <c r="B54" s="105" t="s">
        <v>68</v>
      </c>
      <c r="C54" s="124">
        <v>1.6</v>
      </c>
      <c r="D54" s="122" t="s">
        <v>41</v>
      </c>
      <c r="E54" s="122">
        <v>4</v>
      </c>
      <c r="F54" s="122" t="s">
        <v>26</v>
      </c>
      <c r="G54" s="123" t="s">
        <v>46</v>
      </c>
    </row>
    <row r="55" spans="1:7" ht="15.75">
      <c r="A55" s="104" t="s">
        <v>69</v>
      </c>
      <c r="B55" s="125" t="s">
        <v>70</v>
      </c>
      <c r="C55" s="122">
        <v>0.001</v>
      </c>
      <c r="D55" s="122" t="s">
        <v>26</v>
      </c>
      <c r="E55" s="122">
        <v>0.03</v>
      </c>
      <c r="F55" s="122" t="s">
        <v>13</v>
      </c>
      <c r="G55" s="123" t="s">
        <v>55</v>
      </c>
    </row>
    <row r="56" spans="1:7" ht="15.75">
      <c r="A56" s="104" t="s">
        <v>71</v>
      </c>
      <c r="B56" s="123" t="s">
        <v>72</v>
      </c>
      <c r="C56" s="122">
        <v>0.001</v>
      </c>
      <c r="D56" s="122" t="s">
        <v>17</v>
      </c>
      <c r="E56" s="122">
        <v>0.005</v>
      </c>
      <c r="F56" s="122" t="s">
        <v>26</v>
      </c>
      <c r="G56" s="123" t="s">
        <v>27</v>
      </c>
    </row>
    <row r="57" spans="1:9" ht="15.75">
      <c r="A57" s="121"/>
      <c r="B57" s="126"/>
      <c r="C57" s="102"/>
      <c r="D57" s="102"/>
      <c r="E57" s="102"/>
      <c r="F57" s="102"/>
      <c r="G57" s="101"/>
      <c r="H57" s="283" t="s">
        <v>73</v>
      </c>
      <c r="I57" s="284"/>
    </row>
    <row r="58" spans="1:9" ht="15.75">
      <c r="A58" s="100" t="s">
        <v>74</v>
      </c>
      <c r="B58" s="101"/>
      <c r="C58" s="102"/>
      <c r="D58" s="102"/>
      <c r="E58" s="102"/>
      <c r="F58" s="102"/>
      <c r="G58" s="101"/>
      <c r="H58" s="285"/>
      <c r="I58" s="286"/>
    </row>
    <row r="59" spans="1:9" ht="31.5">
      <c r="A59" s="113" t="s">
        <v>4</v>
      </c>
      <c r="B59" s="113" t="s">
        <v>5</v>
      </c>
      <c r="C59" s="103" t="s">
        <v>32</v>
      </c>
      <c r="D59" s="103" t="s">
        <v>7</v>
      </c>
      <c r="E59" s="103" t="s">
        <v>33</v>
      </c>
      <c r="F59" s="103" t="s">
        <v>9</v>
      </c>
      <c r="G59" s="114" t="s">
        <v>10</v>
      </c>
      <c r="H59" s="103" t="s">
        <v>75</v>
      </c>
      <c r="I59" s="103" t="s">
        <v>35</v>
      </c>
    </row>
    <row r="60" spans="1:9" ht="15.75">
      <c r="A60" s="104" t="s">
        <v>47</v>
      </c>
      <c r="B60" s="105" t="s">
        <v>76</v>
      </c>
      <c r="C60" s="127">
        <v>3E-05</v>
      </c>
      <c r="D60" s="128" t="s">
        <v>41</v>
      </c>
      <c r="E60" s="127">
        <v>2E-06</v>
      </c>
      <c r="F60" s="128" t="s">
        <v>41</v>
      </c>
      <c r="G60" s="105" t="s">
        <v>49</v>
      </c>
      <c r="H60" s="106">
        <f aca="true" t="shared" si="0" ref="H60:H66">(C60*20)/70</f>
        <v>8.571428571428573E-06</v>
      </c>
      <c r="I60" s="111">
        <f>(E60*20)/70</f>
        <v>5.714285714285714E-07</v>
      </c>
    </row>
    <row r="61" spans="1:9" ht="15.75">
      <c r="A61" s="104" t="s">
        <v>50</v>
      </c>
      <c r="B61" s="105" t="s">
        <v>51</v>
      </c>
      <c r="C61" s="129" t="s">
        <v>14</v>
      </c>
      <c r="D61" s="128"/>
      <c r="E61" s="130">
        <v>0.00319</v>
      </c>
      <c r="F61" s="128" t="s">
        <v>26</v>
      </c>
      <c r="G61" s="105" t="s">
        <v>55</v>
      </c>
      <c r="H61" s="131" t="s">
        <v>14</v>
      </c>
      <c r="I61" s="111">
        <f>(E61*20)/70</f>
        <v>0.0009114285714285714</v>
      </c>
    </row>
    <row r="62" spans="1:9" ht="15.75">
      <c r="A62" s="104" t="s">
        <v>77</v>
      </c>
      <c r="B62" s="105" t="s">
        <v>78</v>
      </c>
      <c r="C62" s="122">
        <v>0.08</v>
      </c>
      <c r="D62" s="95" t="s">
        <v>26</v>
      </c>
      <c r="E62" s="132">
        <v>0.00396</v>
      </c>
      <c r="F62" s="97" t="s">
        <v>26</v>
      </c>
      <c r="G62" s="98" t="s">
        <v>79</v>
      </c>
      <c r="H62" s="106">
        <f t="shared" si="0"/>
        <v>0.022857142857142857</v>
      </c>
      <c r="I62" s="111">
        <f>(E62*20)/70</f>
        <v>0.0011314285714285714</v>
      </c>
    </row>
    <row r="63" spans="1:9" ht="15.75">
      <c r="A63" s="104" t="s">
        <v>36</v>
      </c>
      <c r="B63" s="120" t="s">
        <v>37</v>
      </c>
      <c r="C63" s="96" t="s">
        <v>14</v>
      </c>
      <c r="D63" s="97"/>
      <c r="E63" s="96">
        <v>0.4</v>
      </c>
      <c r="F63" s="97" t="s">
        <v>17</v>
      </c>
      <c r="G63" s="98" t="s">
        <v>38</v>
      </c>
      <c r="H63" s="131" t="s">
        <v>14</v>
      </c>
      <c r="I63" s="111">
        <f>(E63*20)/70</f>
        <v>0.11428571428571428</v>
      </c>
    </row>
    <row r="64" spans="1:9" ht="15.75">
      <c r="A64" s="104" t="s">
        <v>80</v>
      </c>
      <c r="B64" s="105" t="s">
        <v>81</v>
      </c>
      <c r="C64" s="96">
        <v>0.004</v>
      </c>
      <c r="D64" s="97" t="s">
        <v>17</v>
      </c>
      <c r="E64" s="132">
        <v>0.00924</v>
      </c>
      <c r="F64" s="97" t="s">
        <v>26</v>
      </c>
      <c r="G64" s="98" t="s">
        <v>79</v>
      </c>
      <c r="H64" s="133" t="s">
        <v>82</v>
      </c>
      <c r="I64" s="133" t="s">
        <v>82</v>
      </c>
    </row>
    <row r="65" spans="1:9" ht="15.75">
      <c r="A65" s="104" t="s">
        <v>39</v>
      </c>
      <c r="B65" s="105" t="s">
        <v>40</v>
      </c>
      <c r="C65" s="134" t="s">
        <v>14</v>
      </c>
      <c r="D65" s="97"/>
      <c r="E65" s="96">
        <v>0.0003</v>
      </c>
      <c r="F65" s="97" t="s">
        <v>41</v>
      </c>
      <c r="G65" s="98" t="s">
        <v>42</v>
      </c>
      <c r="H65" s="135" t="s">
        <v>14</v>
      </c>
      <c r="I65" s="111">
        <f>(E65*20)/70</f>
        <v>8.57142857142857E-05</v>
      </c>
    </row>
    <row r="66" spans="1:9" ht="15.75">
      <c r="A66" s="104" t="s">
        <v>83</v>
      </c>
      <c r="B66" s="123" t="s">
        <v>84</v>
      </c>
      <c r="C66" s="134">
        <v>2.5</v>
      </c>
      <c r="D66" s="97" t="s">
        <v>26</v>
      </c>
      <c r="E66" s="96">
        <v>3</v>
      </c>
      <c r="F66" s="97" t="s">
        <v>41</v>
      </c>
      <c r="G66" s="98" t="s">
        <v>66</v>
      </c>
      <c r="H66" s="106">
        <f t="shared" si="0"/>
        <v>0.7142857142857143</v>
      </c>
      <c r="I66" s="111">
        <f>(E66*20)/70</f>
        <v>0.8571428571428571</v>
      </c>
    </row>
    <row r="67" spans="1:9" ht="15.75">
      <c r="A67" s="104" t="s">
        <v>85</v>
      </c>
      <c r="B67" s="105" t="s">
        <v>86</v>
      </c>
      <c r="C67" s="134">
        <v>0.002</v>
      </c>
      <c r="D67" s="97" t="s">
        <v>17</v>
      </c>
      <c r="E67" s="132">
        <v>0.0109</v>
      </c>
      <c r="F67" s="97" t="s">
        <v>26</v>
      </c>
      <c r="G67" s="98" t="s">
        <v>79</v>
      </c>
      <c r="H67" s="111" t="s">
        <v>82</v>
      </c>
      <c r="I67" s="111" t="s">
        <v>82</v>
      </c>
    </row>
    <row r="69" spans="1:7" ht="15.75" customHeight="1">
      <c r="A69" s="136" t="s">
        <v>87</v>
      </c>
      <c r="B69" s="137"/>
      <c r="C69" s="137"/>
      <c r="D69" s="137"/>
      <c r="E69" s="137"/>
      <c r="F69" s="137"/>
      <c r="G69" s="137"/>
    </row>
    <row r="70" spans="1:7" ht="15.75" customHeight="1">
      <c r="A70" s="138" t="s">
        <v>88</v>
      </c>
      <c r="B70" s="137"/>
      <c r="C70" s="137"/>
      <c r="D70" s="137"/>
      <c r="E70" s="137"/>
      <c r="F70" s="137"/>
      <c r="G70" s="137"/>
    </row>
    <row r="71" spans="1:7" ht="15.75" customHeight="1">
      <c r="A71" s="138"/>
      <c r="B71" s="137"/>
      <c r="C71" s="137"/>
      <c r="D71" s="137"/>
      <c r="E71" s="137"/>
      <c r="F71" s="137"/>
      <c r="G71" s="137"/>
    </row>
    <row r="72" spans="1:7" ht="15.75" customHeight="1">
      <c r="A72" s="138" t="s">
        <v>89</v>
      </c>
      <c r="B72" s="137"/>
      <c r="C72" s="137"/>
      <c r="D72" s="137"/>
      <c r="E72" s="137"/>
      <c r="F72" s="137"/>
      <c r="G72" s="137"/>
    </row>
    <row r="73" spans="1:9" ht="15.75" customHeight="1">
      <c r="A73" s="138"/>
      <c r="B73" s="137"/>
      <c r="C73" s="137"/>
      <c r="D73" s="137"/>
      <c r="E73" s="137"/>
      <c r="F73" s="137"/>
      <c r="G73" s="137"/>
      <c r="H73" s="288" t="s">
        <v>90</v>
      </c>
      <c r="I73" s="289"/>
    </row>
    <row r="74" spans="1:9" ht="15.75" customHeight="1">
      <c r="A74" s="139" t="s">
        <v>31</v>
      </c>
      <c r="B74" s="101"/>
      <c r="C74" s="102"/>
      <c r="D74" s="102"/>
      <c r="E74" s="102"/>
      <c r="F74" s="102"/>
      <c r="G74" s="101"/>
      <c r="H74" s="290"/>
      <c r="I74" s="291"/>
    </row>
    <row r="75" spans="1:9" ht="31.5">
      <c r="A75" s="89" t="s">
        <v>4</v>
      </c>
      <c r="B75" s="89" t="s">
        <v>5</v>
      </c>
      <c r="C75" s="90" t="s">
        <v>91</v>
      </c>
      <c r="D75" s="90" t="s">
        <v>7</v>
      </c>
      <c r="E75" s="90" t="s">
        <v>92</v>
      </c>
      <c r="F75" s="90" t="s">
        <v>9</v>
      </c>
      <c r="G75" s="91" t="s">
        <v>10</v>
      </c>
      <c r="H75" s="90" t="s">
        <v>75</v>
      </c>
      <c r="I75" s="90" t="s">
        <v>35</v>
      </c>
    </row>
    <row r="76" spans="1:9" ht="15.75" customHeight="1">
      <c r="A76" s="104" t="s">
        <v>93</v>
      </c>
      <c r="B76" s="105" t="s">
        <v>94</v>
      </c>
      <c r="C76" s="124">
        <v>0.5</v>
      </c>
      <c r="D76" s="95" t="s">
        <v>13</v>
      </c>
      <c r="E76" s="96" t="s">
        <v>14</v>
      </c>
      <c r="F76" s="97"/>
      <c r="G76" s="98"/>
      <c r="H76" s="107">
        <v>0.14</v>
      </c>
      <c r="I76" s="140" t="s">
        <v>14</v>
      </c>
    </row>
    <row r="77" spans="1:9" ht="15.75" customHeight="1">
      <c r="A77" s="121"/>
      <c r="B77" s="141"/>
      <c r="C77" s="142"/>
      <c r="D77" s="143"/>
      <c r="E77" s="144"/>
      <c r="F77" s="145"/>
      <c r="G77" s="146"/>
      <c r="H77" s="147"/>
      <c r="I77" s="148"/>
    </row>
    <row r="78" spans="1:9" ht="15.75" customHeight="1">
      <c r="A78" s="138" t="s">
        <v>95</v>
      </c>
      <c r="B78" s="141"/>
      <c r="C78" s="142"/>
      <c r="D78" s="143"/>
      <c r="E78" s="144"/>
      <c r="F78" s="145"/>
      <c r="G78" s="146"/>
      <c r="H78" s="147"/>
      <c r="I78" s="148"/>
    </row>
    <row r="79" spans="1:9" ht="15.75" customHeight="1">
      <c r="A79" s="121"/>
      <c r="B79" s="101"/>
      <c r="C79" s="102"/>
      <c r="D79" s="102"/>
      <c r="E79" s="102"/>
      <c r="F79" s="102"/>
      <c r="G79" s="101"/>
      <c r="H79" s="288" t="s">
        <v>96</v>
      </c>
      <c r="I79" s="289"/>
    </row>
    <row r="80" spans="1:9" ht="15.75" customHeight="1">
      <c r="A80" s="139" t="s">
        <v>97</v>
      </c>
      <c r="B80" s="101"/>
      <c r="C80" s="102"/>
      <c r="D80" s="102"/>
      <c r="E80" s="102"/>
      <c r="F80" s="102"/>
      <c r="G80" s="101"/>
      <c r="H80" s="290"/>
      <c r="I80" s="291"/>
    </row>
    <row r="81" spans="1:9" ht="15.75" customHeight="1">
      <c r="A81" s="89" t="s">
        <v>4</v>
      </c>
      <c r="B81" s="89" t="s">
        <v>5</v>
      </c>
      <c r="C81" s="90" t="s">
        <v>91</v>
      </c>
      <c r="D81" s="90" t="s">
        <v>7</v>
      </c>
      <c r="E81" s="90" t="s">
        <v>92</v>
      </c>
      <c r="F81" s="90" t="s">
        <v>9</v>
      </c>
      <c r="G81" s="91" t="s">
        <v>10</v>
      </c>
      <c r="H81" s="90" t="s">
        <v>75</v>
      </c>
      <c r="I81" s="90" t="s">
        <v>98</v>
      </c>
    </row>
    <row r="82" spans="1:9" ht="15.75" customHeight="1">
      <c r="A82" s="104" t="s">
        <v>93</v>
      </c>
      <c r="B82" s="105" t="s">
        <v>94</v>
      </c>
      <c r="C82" s="124">
        <v>5</v>
      </c>
      <c r="D82" s="95" t="s">
        <v>13</v>
      </c>
      <c r="E82" s="96" t="s">
        <v>14</v>
      </c>
      <c r="F82" s="97"/>
      <c r="G82" s="98"/>
      <c r="H82" s="107">
        <v>1.4</v>
      </c>
      <c r="I82" s="140" t="s">
        <v>14</v>
      </c>
    </row>
    <row r="83" spans="1:9" ht="15.75" customHeight="1">
      <c r="A83" s="121"/>
      <c r="B83" s="141"/>
      <c r="C83" s="142"/>
      <c r="D83" s="143"/>
      <c r="E83" s="144"/>
      <c r="F83" s="145"/>
      <c r="G83" s="146"/>
      <c r="H83" s="147"/>
      <c r="I83" s="148"/>
    </row>
    <row r="84" spans="1:7" ht="15.75" customHeight="1">
      <c r="A84" s="136" t="s">
        <v>99</v>
      </c>
      <c r="B84" s="137"/>
      <c r="C84" s="137"/>
      <c r="D84" s="137"/>
      <c r="E84" s="137"/>
      <c r="F84" s="137"/>
      <c r="G84" s="137"/>
    </row>
    <row r="85" spans="1:7" ht="15.75" customHeight="1">
      <c r="A85" s="138" t="s">
        <v>88</v>
      </c>
      <c r="B85" s="137"/>
      <c r="C85" s="137"/>
      <c r="D85" s="137"/>
      <c r="E85" s="137"/>
      <c r="F85" s="137"/>
      <c r="G85" s="137"/>
    </row>
    <row r="86" spans="1:7" ht="15.75" customHeight="1">
      <c r="A86" s="149"/>
      <c r="B86" s="137"/>
      <c r="C86" s="137"/>
      <c r="D86" s="137"/>
      <c r="E86" s="137"/>
      <c r="F86" s="137"/>
      <c r="G86" s="137"/>
    </row>
    <row r="87" spans="1:7" ht="15.75" customHeight="1">
      <c r="A87" s="138" t="s">
        <v>21</v>
      </c>
      <c r="B87" s="137"/>
      <c r="C87" s="137"/>
      <c r="D87" s="137"/>
      <c r="E87" s="137"/>
      <c r="F87" s="137"/>
      <c r="G87" s="137"/>
    </row>
    <row r="88" spans="1:11" ht="29.25">
      <c r="A88" s="89" t="s">
        <v>4</v>
      </c>
      <c r="B88" s="89" t="s">
        <v>5</v>
      </c>
      <c r="C88" s="90" t="s">
        <v>22</v>
      </c>
      <c r="D88" s="90" t="s">
        <v>7</v>
      </c>
      <c r="E88" s="90" t="s">
        <v>23</v>
      </c>
      <c r="F88" s="90" t="s">
        <v>9</v>
      </c>
      <c r="G88" s="91" t="s">
        <v>10</v>
      </c>
      <c r="K88" s="150"/>
    </row>
    <row r="89" spans="1:7" ht="15.75" customHeight="1">
      <c r="A89" s="92" t="s">
        <v>100</v>
      </c>
      <c r="B89" s="93" t="s">
        <v>101</v>
      </c>
      <c r="C89" s="124">
        <v>0.035</v>
      </c>
      <c r="D89" s="95" t="s">
        <v>41</v>
      </c>
      <c r="E89" s="122">
        <v>0.003</v>
      </c>
      <c r="F89" s="95" t="s">
        <v>26</v>
      </c>
      <c r="G89" s="123" t="s">
        <v>102</v>
      </c>
    </row>
    <row r="90" spans="1:7" ht="15.75" customHeight="1">
      <c r="A90" s="151" t="s">
        <v>103</v>
      </c>
      <c r="B90" s="152" t="s">
        <v>104</v>
      </c>
      <c r="C90" s="122">
        <v>0.02</v>
      </c>
      <c r="D90" s="95" t="s">
        <v>41</v>
      </c>
      <c r="E90" s="122">
        <v>0.008</v>
      </c>
      <c r="F90" s="95" t="s">
        <v>17</v>
      </c>
      <c r="G90" s="153" t="s">
        <v>102</v>
      </c>
    </row>
    <row r="91" spans="1:7" ht="15.75" customHeight="1">
      <c r="A91" s="104" t="s">
        <v>105</v>
      </c>
      <c r="B91" s="105" t="s">
        <v>106</v>
      </c>
      <c r="C91" s="154">
        <v>0.001</v>
      </c>
      <c r="D91" s="154" t="s">
        <v>41</v>
      </c>
      <c r="E91" s="154">
        <v>0.0001</v>
      </c>
      <c r="F91" s="154" t="s">
        <v>26</v>
      </c>
      <c r="G91" s="123" t="s">
        <v>107</v>
      </c>
    </row>
    <row r="92" spans="1:7" ht="15.75" customHeight="1">
      <c r="A92" s="104" t="s">
        <v>108</v>
      </c>
      <c r="B92" s="105" t="s">
        <v>109</v>
      </c>
      <c r="C92" s="122">
        <v>0.004</v>
      </c>
      <c r="D92" s="122" t="s">
        <v>41</v>
      </c>
      <c r="E92" s="122">
        <v>0.0005</v>
      </c>
      <c r="F92" s="122" t="s">
        <v>17</v>
      </c>
      <c r="G92" s="153" t="s">
        <v>110</v>
      </c>
    </row>
    <row r="93" spans="1:7" ht="15.75" customHeight="1">
      <c r="A93" s="104" t="s">
        <v>111</v>
      </c>
      <c r="B93" s="105" t="s">
        <v>112</v>
      </c>
      <c r="C93" s="122">
        <v>0.1</v>
      </c>
      <c r="D93" s="122" t="s">
        <v>41</v>
      </c>
      <c r="E93" s="122">
        <v>0.05</v>
      </c>
      <c r="F93" s="122" t="s">
        <v>17</v>
      </c>
      <c r="G93" s="123" t="s">
        <v>113</v>
      </c>
    </row>
    <row r="94" spans="1:7" ht="15.75" customHeight="1">
      <c r="A94" s="104" t="s">
        <v>114</v>
      </c>
      <c r="B94" s="105" t="s">
        <v>115</v>
      </c>
      <c r="C94" s="122">
        <v>0.0005</v>
      </c>
      <c r="D94" s="122" t="s">
        <v>41</v>
      </c>
      <c r="E94" s="122">
        <v>0.0001</v>
      </c>
      <c r="F94" s="122" t="s">
        <v>26</v>
      </c>
      <c r="G94" s="123" t="s">
        <v>116</v>
      </c>
    </row>
    <row r="95" spans="1:7" ht="15.75" customHeight="1">
      <c r="A95" s="104" t="s">
        <v>117</v>
      </c>
      <c r="B95" s="105" t="s">
        <v>118</v>
      </c>
      <c r="C95" s="122">
        <v>0.0008</v>
      </c>
      <c r="D95" s="122" t="s">
        <v>41</v>
      </c>
      <c r="E95" s="122">
        <v>1E-05</v>
      </c>
      <c r="F95" s="122" t="s">
        <v>17</v>
      </c>
      <c r="G95" s="123" t="s">
        <v>119</v>
      </c>
    </row>
    <row r="96" spans="1:7" ht="15.75" customHeight="1">
      <c r="A96" s="104" t="s">
        <v>120</v>
      </c>
      <c r="B96" s="123" t="s">
        <v>121</v>
      </c>
      <c r="C96" s="122">
        <v>0.0003</v>
      </c>
      <c r="D96" s="122" t="s">
        <v>41</v>
      </c>
      <c r="E96" s="122">
        <v>1E-05</v>
      </c>
      <c r="F96" s="122" t="s">
        <v>26</v>
      </c>
      <c r="G96" s="123" t="s">
        <v>122</v>
      </c>
    </row>
    <row r="97" spans="1:9" ht="15.75" customHeight="1">
      <c r="A97" s="121"/>
      <c r="B97" s="101"/>
      <c r="C97" s="102"/>
      <c r="D97" s="102"/>
      <c r="E97" s="102"/>
      <c r="F97" s="102"/>
      <c r="G97" s="101"/>
      <c r="H97" s="287" t="s">
        <v>90</v>
      </c>
      <c r="I97" s="287"/>
    </row>
    <row r="98" spans="1:9" ht="15.75" customHeight="1">
      <c r="A98" s="139" t="s">
        <v>31</v>
      </c>
      <c r="B98" s="101"/>
      <c r="C98" s="102"/>
      <c r="D98" s="102"/>
      <c r="E98" s="102"/>
      <c r="F98" s="102"/>
      <c r="G98" s="101"/>
      <c r="H98" s="287"/>
      <c r="I98" s="287"/>
    </row>
    <row r="99" spans="1:9" ht="31.5">
      <c r="A99" s="89" t="s">
        <v>4</v>
      </c>
      <c r="B99" s="89" t="s">
        <v>5</v>
      </c>
      <c r="C99" s="90" t="s">
        <v>91</v>
      </c>
      <c r="D99" s="90" t="s">
        <v>7</v>
      </c>
      <c r="E99" s="90" t="s">
        <v>92</v>
      </c>
      <c r="F99" s="90" t="s">
        <v>9</v>
      </c>
      <c r="G99" s="91" t="s">
        <v>10</v>
      </c>
      <c r="H99" s="90" t="s">
        <v>75</v>
      </c>
      <c r="I99" s="90" t="s">
        <v>35</v>
      </c>
    </row>
    <row r="100" spans="1:9" ht="15.75" customHeight="1">
      <c r="A100" s="104" t="s">
        <v>44</v>
      </c>
      <c r="B100" s="105" t="s">
        <v>45</v>
      </c>
      <c r="C100" s="124">
        <v>31</v>
      </c>
      <c r="D100" s="95" t="s">
        <v>26</v>
      </c>
      <c r="E100" s="96" t="s">
        <v>14</v>
      </c>
      <c r="F100" s="97"/>
      <c r="G100" s="98"/>
      <c r="H100" s="107">
        <v>8.9</v>
      </c>
      <c r="I100" s="140" t="s">
        <v>14</v>
      </c>
    </row>
    <row r="101" spans="1:9" ht="15.75" customHeight="1">
      <c r="A101" s="104" t="s">
        <v>123</v>
      </c>
      <c r="B101" s="105" t="s">
        <v>124</v>
      </c>
      <c r="C101" s="124">
        <v>0.1</v>
      </c>
      <c r="D101" s="95" t="s">
        <v>41</v>
      </c>
      <c r="E101" s="122">
        <v>0.08</v>
      </c>
      <c r="F101" s="95" t="s">
        <v>26</v>
      </c>
      <c r="G101" s="123" t="s">
        <v>125</v>
      </c>
      <c r="H101" s="107">
        <v>0.029</v>
      </c>
      <c r="I101" s="107">
        <v>0.023</v>
      </c>
    </row>
    <row r="102" spans="1:7" ht="15.75" customHeight="1">
      <c r="A102" s="121"/>
      <c r="B102" s="101"/>
      <c r="C102" s="102"/>
      <c r="D102" s="102"/>
      <c r="E102" s="102"/>
      <c r="F102" s="102"/>
      <c r="G102" s="101"/>
    </row>
    <row r="103" spans="1:7" ht="15.75" customHeight="1">
      <c r="A103" s="138" t="s">
        <v>95</v>
      </c>
      <c r="B103" s="101"/>
      <c r="C103" s="102"/>
      <c r="D103" s="102"/>
      <c r="E103" s="102"/>
      <c r="F103" s="102"/>
      <c r="G103" s="101"/>
    </row>
    <row r="104" spans="1:9" ht="15.75" customHeight="1">
      <c r="A104" s="121"/>
      <c r="B104" s="101"/>
      <c r="C104" s="102"/>
      <c r="D104" s="102"/>
      <c r="E104" s="102"/>
      <c r="F104" s="102"/>
      <c r="G104" s="101"/>
      <c r="H104" s="287" t="s">
        <v>96</v>
      </c>
      <c r="I104" s="287"/>
    </row>
    <row r="105" spans="1:9" ht="15.75" customHeight="1">
      <c r="A105" s="139" t="s">
        <v>97</v>
      </c>
      <c r="B105" s="101"/>
      <c r="C105" s="102"/>
      <c r="D105" s="102"/>
      <c r="E105" s="102"/>
      <c r="F105" s="102"/>
      <c r="G105" s="101"/>
      <c r="H105" s="287"/>
      <c r="I105" s="287"/>
    </row>
    <row r="106" spans="1:9" ht="31.5">
      <c r="A106" s="89" t="s">
        <v>4</v>
      </c>
      <c r="B106" s="89" t="s">
        <v>5</v>
      </c>
      <c r="C106" s="90" t="s">
        <v>91</v>
      </c>
      <c r="D106" s="90" t="s">
        <v>7</v>
      </c>
      <c r="E106" s="90" t="s">
        <v>92</v>
      </c>
      <c r="F106" s="90" t="s">
        <v>9</v>
      </c>
      <c r="G106" s="91" t="s">
        <v>10</v>
      </c>
      <c r="H106" s="90" t="s">
        <v>75</v>
      </c>
      <c r="I106" s="90" t="s">
        <v>98</v>
      </c>
    </row>
    <row r="107" spans="1:9" ht="15.75" customHeight="1">
      <c r="A107" s="104" t="s">
        <v>44</v>
      </c>
      <c r="B107" s="105" t="s">
        <v>45</v>
      </c>
      <c r="C107" s="124">
        <v>31</v>
      </c>
      <c r="D107" s="95" t="s">
        <v>26</v>
      </c>
      <c r="E107" s="96" t="s">
        <v>14</v>
      </c>
      <c r="F107" s="97"/>
      <c r="G107" s="98"/>
      <c r="H107" s="107">
        <v>8.9</v>
      </c>
      <c r="I107" s="140" t="s">
        <v>14</v>
      </c>
    </row>
    <row r="108" spans="1:9" ht="15.75" customHeight="1">
      <c r="A108" s="104" t="s">
        <v>123</v>
      </c>
      <c r="B108" s="105" t="s">
        <v>124</v>
      </c>
      <c r="C108" s="124">
        <v>0.1</v>
      </c>
      <c r="D108" s="95" t="s">
        <v>41</v>
      </c>
      <c r="E108" s="122">
        <v>0.08</v>
      </c>
      <c r="F108" s="95" t="s">
        <v>26</v>
      </c>
      <c r="G108" s="123" t="s">
        <v>125</v>
      </c>
      <c r="H108" s="107">
        <v>0.029</v>
      </c>
      <c r="I108" s="107">
        <v>0.023</v>
      </c>
    </row>
    <row r="109" spans="1:7" ht="15.75" customHeight="1">
      <c r="A109" s="155"/>
      <c r="B109" s="155"/>
      <c r="C109" s="155"/>
      <c r="D109" s="155"/>
      <c r="E109" s="155"/>
      <c r="F109" s="155"/>
      <c r="G109" s="155"/>
    </row>
    <row r="110" spans="1:7" ht="15.75" customHeight="1">
      <c r="A110" s="136" t="s">
        <v>126</v>
      </c>
      <c r="B110" s="101"/>
      <c r="C110" s="101"/>
      <c r="D110" s="101"/>
      <c r="E110" s="101"/>
      <c r="F110" s="101"/>
      <c r="G110" s="101"/>
    </row>
    <row r="111" spans="1:7" ht="15.75" customHeight="1">
      <c r="A111" s="138" t="s">
        <v>88</v>
      </c>
      <c r="B111" s="101"/>
      <c r="C111" s="101"/>
      <c r="D111" s="101"/>
      <c r="E111" s="101"/>
      <c r="F111" s="101"/>
      <c r="G111" s="101"/>
    </row>
    <row r="112" spans="1:7" ht="15.75" customHeight="1">
      <c r="A112" s="101"/>
      <c r="B112" s="101"/>
      <c r="C112" s="101"/>
      <c r="D112" s="101"/>
      <c r="E112" s="101"/>
      <c r="F112" s="101"/>
      <c r="G112" s="101"/>
    </row>
    <row r="113" spans="1:7" ht="15.75" customHeight="1">
      <c r="A113" s="138" t="s">
        <v>89</v>
      </c>
      <c r="B113" s="101"/>
      <c r="C113" s="101"/>
      <c r="D113" s="101"/>
      <c r="E113" s="101"/>
      <c r="F113" s="101"/>
      <c r="G113" s="101"/>
    </row>
    <row r="114" spans="1:9" ht="15.75" customHeight="1">
      <c r="A114" s="101"/>
      <c r="B114" s="101"/>
      <c r="C114" s="101"/>
      <c r="D114" s="101"/>
      <c r="E114" s="101"/>
      <c r="F114" s="101"/>
      <c r="G114" s="101"/>
      <c r="H114" s="287" t="s">
        <v>90</v>
      </c>
      <c r="I114" s="287"/>
    </row>
    <row r="115" spans="1:9" ht="15.75" customHeight="1">
      <c r="A115" s="139" t="s">
        <v>31</v>
      </c>
      <c r="B115" s="101"/>
      <c r="C115" s="101"/>
      <c r="D115" s="101"/>
      <c r="E115" s="101"/>
      <c r="F115" s="101"/>
      <c r="G115" s="101"/>
      <c r="H115" s="287"/>
      <c r="I115" s="287"/>
    </row>
    <row r="116" spans="1:9" ht="31.5">
      <c r="A116" s="89" t="s">
        <v>4</v>
      </c>
      <c r="B116" s="89" t="s">
        <v>5</v>
      </c>
      <c r="C116" s="90" t="s">
        <v>91</v>
      </c>
      <c r="D116" s="90" t="s">
        <v>7</v>
      </c>
      <c r="E116" s="90" t="s">
        <v>92</v>
      </c>
      <c r="F116" s="90" t="s">
        <v>9</v>
      </c>
      <c r="G116" s="91" t="s">
        <v>10</v>
      </c>
      <c r="H116" s="90" t="s">
        <v>75</v>
      </c>
      <c r="I116" s="90" t="s">
        <v>35</v>
      </c>
    </row>
    <row r="117" spans="1:9" ht="15.75" customHeight="1">
      <c r="A117" s="92" t="s">
        <v>127</v>
      </c>
      <c r="B117" s="93" t="s">
        <v>128</v>
      </c>
      <c r="C117" s="95" t="s">
        <v>14</v>
      </c>
      <c r="D117" s="95" t="s">
        <v>129</v>
      </c>
      <c r="E117" s="122">
        <v>0.0003</v>
      </c>
      <c r="F117" s="95" t="s">
        <v>26</v>
      </c>
      <c r="G117" s="123" t="s">
        <v>130</v>
      </c>
      <c r="H117" s="107" t="s">
        <v>14</v>
      </c>
      <c r="I117" s="156" t="s">
        <v>131</v>
      </c>
    </row>
    <row r="118" spans="1:9" ht="15.75" customHeight="1">
      <c r="A118" s="104" t="s">
        <v>132</v>
      </c>
      <c r="B118" s="123" t="s">
        <v>133</v>
      </c>
      <c r="C118" s="95" t="s">
        <v>14</v>
      </c>
      <c r="D118" s="95" t="s">
        <v>129</v>
      </c>
      <c r="E118" s="122">
        <v>0.04</v>
      </c>
      <c r="F118" s="95" t="s">
        <v>17</v>
      </c>
      <c r="G118" s="123" t="s">
        <v>122</v>
      </c>
      <c r="H118" s="107" t="s">
        <v>14</v>
      </c>
      <c r="I118" s="107">
        <v>0.011</v>
      </c>
    </row>
    <row r="119" spans="1:7" ht="15.75" customHeight="1">
      <c r="A119" s="101"/>
      <c r="B119" s="101"/>
      <c r="C119" s="101"/>
      <c r="D119" s="101"/>
      <c r="E119" s="101"/>
      <c r="F119" s="101"/>
      <c r="G119" s="101"/>
    </row>
    <row r="120" spans="1:7" ht="15.75" customHeight="1">
      <c r="A120" s="138" t="s">
        <v>134</v>
      </c>
      <c r="B120" s="101"/>
      <c r="C120" s="101"/>
      <c r="D120" s="101"/>
      <c r="E120" s="101"/>
      <c r="F120" s="101"/>
      <c r="G120" s="101"/>
    </row>
    <row r="121" spans="1:7" ht="29.25">
      <c r="A121" s="89" t="s">
        <v>4</v>
      </c>
      <c r="B121" s="89" t="s">
        <v>5</v>
      </c>
      <c r="C121" s="90" t="s">
        <v>22</v>
      </c>
      <c r="D121" s="90" t="s">
        <v>7</v>
      </c>
      <c r="E121" s="90" t="s">
        <v>23</v>
      </c>
      <c r="F121" s="90" t="s">
        <v>9</v>
      </c>
      <c r="G121" s="91" t="s">
        <v>10</v>
      </c>
    </row>
    <row r="122" spans="1:7" ht="15.75" customHeight="1">
      <c r="A122" s="104" t="s">
        <v>135</v>
      </c>
      <c r="B122" s="123" t="s">
        <v>136</v>
      </c>
      <c r="C122" s="122">
        <v>0.04</v>
      </c>
      <c r="D122" s="95" t="s">
        <v>137</v>
      </c>
      <c r="E122" s="122">
        <v>0.06</v>
      </c>
      <c r="F122" s="95" t="s">
        <v>41</v>
      </c>
      <c r="G122" s="123" t="s">
        <v>138</v>
      </c>
    </row>
    <row r="123" spans="1:9" ht="15.75" customHeight="1">
      <c r="A123" s="101"/>
      <c r="B123" s="101"/>
      <c r="C123" s="101"/>
      <c r="D123" s="101"/>
      <c r="E123" s="101"/>
      <c r="F123" s="101"/>
      <c r="G123" s="101"/>
      <c r="H123" s="287" t="s">
        <v>96</v>
      </c>
      <c r="I123" s="287"/>
    </row>
    <row r="124" spans="1:9" ht="15.75" customHeight="1">
      <c r="A124" s="139" t="s">
        <v>97</v>
      </c>
      <c r="B124" s="101"/>
      <c r="C124" s="101"/>
      <c r="D124" s="101"/>
      <c r="E124" s="101"/>
      <c r="F124" s="101"/>
      <c r="G124" s="101"/>
      <c r="H124" s="287"/>
      <c r="I124" s="287"/>
    </row>
    <row r="125" spans="1:9" ht="31.5">
      <c r="A125" s="89" t="s">
        <v>4</v>
      </c>
      <c r="B125" s="89" t="s">
        <v>5</v>
      </c>
      <c r="C125" s="90" t="s">
        <v>91</v>
      </c>
      <c r="D125" s="90" t="s">
        <v>7</v>
      </c>
      <c r="E125" s="90" t="s">
        <v>92</v>
      </c>
      <c r="F125" s="90" t="s">
        <v>9</v>
      </c>
      <c r="G125" s="91" t="s">
        <v>10</v>
      </c>
      <c r="H125" s="90" t="s">
        <v>75</v>
      </c>
      <c r="I125" s="90" t="s">
        <v>98</v>
      </c>
    </row>
    <row r="126" spans="1:9" ht="15.75" customHeight="1">
      <c r="A126" s="92" t="s">
        <v>127</v>
      </c>
      <c r="B126" s="93" t="s">
        <v>128</v>
      </c>
      <c r="C126" s="122" t="s">
        <v>14</v>
      </c>
      <c r="D126" s="95" t="s">
        <v>129</v>
      </c>
      <c r="E126" s="122">
        <v>0.001</v>
      </c>
      <c r="F126" s="95" t="s">
        <v>26</v>
      </c>
      <c r="G126" s="123" t="s">
        <v>139</v>
      </c>
      <c r="H126" s="107" t="s">
        <v>14</v>
      </c>
      <c r="I126" s="107" t="s">
        <v>131</v>
      </c>
    </row>
    <row r="127" spans="1:7" ht="15.75" customHeight="1">
      <c r="A127" s="157"/>
      <c r="B127" s="157"/>
      <c r="C127" s="157"/>
      <c r="D127" s="157"/>
      <c r="E127" s="157"/>
      <c r="F127" s="157"/>
      <c r="G127" s="157"/>
    </row>
    <row r="128" spans="1:7" ht="15.75" customHeight="1">
      <c r="A128" s="158" t="s">
        <v>140</v>
      </c>
      <c r="B128" s="157"/>
      <c r="C128" s="157"/>
      <c r="D128" s="157"/>
      <c r="E128" s="157"/>
      <c r="F128" s="157"/>
      <c r="G128" s="157"/>
    </row>
    <row r="129" spans="1:7" ht="15.75" customHeight="1">
      <c r="A129" s="158" t="s">
        <v>141</v>
      </c>
      <c r="B129" s="157"/>
      <c r="C129" s="157"/>
      <c r="D129" s="157"/>
      <c r="E129" s="157"/>
      <c r="F129" s="157"/>
      <c r="G129" s="157"/>
    </row>
    <row r="130" spans="1:7" ht="15.75" customHeight="1">
      <c r="A130" s="158" t="s">
        <v>142</v>
      </c>
      <c r="B130" s="157"/>
      <c r="C130" s="157"/>
      <c r="D130" s="157"/>
      <c r="E130" s="157"/>
      <c r="F130" s="157"/>
      <c r="G130" s="157"/>
    </row>
    <row r="131" spans="1:7" ht="15.75" customHeight="1">
      <c r="A131" s="158" t="s">
        <v>143</v>
      </c>
      <c r="B131" s="157"/>
      <c r="C131" s="157"/>
      <c r="D131" s="155"/>
      <c r="E131" s="157"/>
      <c r="F131" s="157"/>
      <c r="G131" s="157"/>
    </row>
    <row r="132" spans="1:7" ht="15.75" customHeight="1">
      <c r="A132" s="158" t="s">
        <v>144</v>
      </c>
      <c r="B132" s="157"/>
      <c r="C132" s="157"/>
      <c r="D132" s="157"/>
      <c r="E132" s="157"/>
      <c r="F132" s="157"/>
      <c r="G132" s="157"/>
    </row>
    <row r="133" spans="1:7" ht="15.75" customHeight="1">
      <c r="A133" s="158" t="s">
        <v>145</v>
      </c>
      <c r="B133" s="157"/>
      <c r="C133" s="157"/>
      <c r="D133" s="157"/>
      <c r="E133" s="157"/>
      <c r="F133" s="157"/>
      <c r="G133" s="157"/>
    </row>
  </sheetData>
  <sheetProtection password="E416" sheet="1" objects="1" scenarios="1"/>
  <mergeCells count="10">
    <mergeCell ref="H10:I11"/>
    <mergeCell ref="H20:I21"/>
    <mergeCell ref="H114:I115"/>
    <mergeCell ref="H123:I124"/>
    <mergeCell ref="H37:I38"/>
    <mergeCell ref="H57:I58"/>
    <mergeCell ref="H73:I74"/>
    <mergeCell ref="H79:I80"/>
    <mergeCell ref="H97:I98"/>
    <mergeCell ref="H104:I10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0" workbookViewId="0" topLeftCell="A1">
      <pane xSplit="2" ySplit="1" topLeftCell="C7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3.75390625" style="7" customWidth="1"/>
    <col min="2" max="2" width="42.25390625" style="82" bestFit="1" customWidth="1"/>
    <col min="3" max="3" width="18.125" style="7" customWidth="1"/>
    <col min="4" max="4" width="25.125" style="7" customWidth="1"/>
    <col min="5" max="5" width="13.75390625" style="7" customWidth="1"/>
    <col min="6" max="6" width="19.875" style="7" customWidth="1"/>
    <col min="7" max="7" width="25.125" style="7" customWidth="1"/>
    <col min="8" max="8" width="13.75390625" style="7" customWidth="1"/>
    <col min="9" max="9" width="19.875" style="7" customWidth="1"/>
    <col min="10" max="10" width="28.25390625" style="82" bestFit="1" customWidth="1"/>
    <col min="11" max="14" width="10.25390625" style="7" customWidth="1"/>
    <col min="15" max="16384" width="9.00390625" style="7" customWidth="1"/>
  </cols>
  <sheetData>
    <row r="1" spans="1:14" ht="67.5">
      <c r="A1" s="1" t="s">
        <v>4</v>
      </c>
      <c r="B1" s="2" t="s">
        <v>146</v>
      </c>
      <c r="C1" s="3" t="s">
        <v>538</v>
      </c>
      <c r="D1" s="4" t="s">
        <v>147</v>
      </c>
      <c r="E1" s="4" t="s">
        <v>148</v>
      </c>
      <c r="F1" s="3" t="s">
        <v>539</v>
      </c>
      <c r="G1" s="4" t="s">
        <v>147</v>
      </c>
      <c r="H1" s="4" t="s">
        <v>148</v>
      </c>
      <c r="I1" s="4" t="s">
        <v>540</v>
      </c>
      <c r="J1" s="4" t="s">
        <v>149</v>
      </c>
      <c r="K1" s="4" t="s">
        <v>41</v>
      </c>
      <c r="L1" s="5" t="s">
        <v>150</v>
      </c>
      <c r="M1" s="6" t="s">
        <v>151</v>
      </c>
      <c r="N1" s="4" t="s">
        <v>567</v>
      </c>
    </row>
    <row r="2" spans="1:14" s="13" customFormat="1" ht="15.75">
      <c r="A2" s="8" t="s">
        <v>152</v>
      </c>
      <c r="B2" s="9"/>
      <c r="C2" s="10"/>
      <c r="D2" s="11"/>
      <c r="E2" s="11"/>
      <c r="F2" s="11"/>
      <c r="G2" s="11"/>
      <c r="H2" s="11"/>
      <c r="I2" s="12"/>
      <c r="J2" s="12"/>
      <c r="K2" s="12"/>
      <c r="L2" s="12"/>
      <c r="M2" s="11"/>
      <c r="N2" s="12"/>
    </row>
    <row r="3" spans="1:14" s="13" customFormat="1" ht="15.75">
      <c r="A3" s="14" t="s">
        <v>153</v>
      </c>
      <c r="B3" s="15" t="s">
        <v>154</v>
      </c>
      <c r="C3" s="16" t="s">
        <v>14</v>
      </c>
      <c r="D3" s="17"/>
      <c r="E3" s="17"/>
      <c r="F3" s="17" t="s">
        <v>14</v>
      </c>
      <c r="G3" s="17"/>
      <c r="H3" s="17"/>
      <c r="I3" s="18" t="s">
        <v>14</v>
      </c>
      <c r="J3" s="18"/>
      <c r="K3" s="18"/>
      <c r="L3" s="18"/>
      <c r="M3" s="19">
        <v>3</v>
      </c>
      <c r="N3" s="18"/>
    </row>
    <row r="4" spans="1:14" s="13" customFormat="1" ht="15.75">
      <c r="A4" s="14" t="s">
        <v>44</v>
      </c>
      <c r="B4" s="15" t="s">
        <v>45</v>
      </c>
      <c r="C4" s="16" t="s">
        <v>14</v>
      </c>
      <c r="D4" s="17"/>
      <c r="E4" s="17"/>
      <c r="F4" s="17" t="s">
        <v>14</v>
      </c>
      <c r="G4" s="17"/>
      <c r="H4" s="17"/>
      <c r="I4" s="18" t="s">
        <v>14</v>
      </c>
      <c r="J4" s="18"/>
      <c r="K4" s="18"/>
      <c r="L4" s="18"/>
      <c r="M4" s="19"/>
      <c r="N4" s="18"/>
    </row>
    <row r="5" spans="1:14" s="13" customFormat="1" ht="15.75">
      <c r="A5" s="14" t="s">
        <v>155</v>
      </c>
      <c r="B5" s="15" t="s">
        <v>156</v>
      </c>
      <c r="C5" s="20" t="s">
        <v>14</v>
      </c>
      <c r="D5" s="21"/>
      <c r="E5" s="21"/>
      <c r="F5" s="17" t="s">
        <v>14</v>
      </c>
      <c r="G5" s="17"/>
      <c r="H5" s="17"/>
      <c r="I5" s="18" t="s">
        <v>14</v>
      </c>
      <c r="J5" s="22" t="s">
        <v>157</v>
      </c>
      <c r="K5" s="23"/>
      <c r="L5" s="24" t="s">
        <v>158</v>
      </c>
      <c r="M5" s="23"/>
      <c r="N5" s="23"/>
    </row>
    <row r="6" spans="1:14" s="13" customFormat="1" ht="15.75">
      <c r="A6" s="14" t="s">
        <v>159</v>
      </c>
      <c r="B6" s="15" t="s">
        <v>160</v>
      </c>
      <c r="C6" s="16" t="s">
        <v>14</v>
      </c>
      <c r="D6" s="17"/>
      <c r="E6" s="17"/>
      <c r="F6" s="17" t="s">
        <v>14</v>
      </c>
      <c r="G6" s="17"/>
      <c r="H6" s="17"/>
      <c r="I6" s="18" t="s">
        <v>14</v>
      </c>
      <c r="J6" s="18"/>
      <c r="K6" s="18"/>
      <c r="L6" s="18"/>
      <c r="M6" s="19">
        <v>3</v>
      </c>
      <c r="N6" s="18"/>
    </row>
    <row r="7" spans="1:14" s="13" customFormat="1" ht="15.75">
      <c r="A7" s="14" t="s">
        <v>161</v>
      </c>
      <c r="B7" s="15" t="s">
        <v>162</v>
      </c>
      <c r="C7" s="20">
        <v>17</v>
      </c>
      <c r="D7" s="23" t="s">
        <v>163</v>
      </c>
      <c r="E7" s="23" t="s">
        <v>41</v>
      </c>
      <c r="F7" s="25">
        <v>0.0049</v>
      </c>
      <c r="G7" s="23" t="s">
        <v>163</v>
      </c>
      <c r="H7" s="17" t="s">
        <v>41</v>
      </c>
      <c r="I7" s="26">
        <f>((F7/10^-3)*70)/20</f>
        <v>17.15</v>
      </c>
      <c r="J7" s="27"/>
      <c r="K7" s="23" t="s">
        <v>164</v>
      </c>
      <c r="L7" s="24" t="s">
        <v>158</v>
      </c>
      <c r="M7" s="23">
        <v>3</v>
      </c>
      <c r="N7" s="23"/>
    </row>
    <row r="8" spans="1:14" s="13" customFormat="1" ht="15.75">
      <c r="A8" s="14" t="s">
        <v>165</v>
      </c>
      <c r="B8" s="15" t="s">
        <v>166</v>
      </c>
      <c r="C8" s="16" t="s">
        <v>14</v>
      </c>
      <c r="D8" s="17"/>
      <c r="E8" s="17"/>
      <c r="F8" s="17" t="s">
        <v>14</v>
      </c>
      <c r="G8" s="17"/>
      <c r="H8" s="17"/>
      <c r="I8" s="18" t="s">
        <v>14</v>
      </c>
      <c r="J8" s="18"/>
      <c r="K8" s="18"/>
      <c r="L8" s="18"/>
      <c r="M8" s="19">
        <v>3</v>
      </c>
      <c r="N8" s="18"/>
    </row>
    <row r="9" spans="1:14" s="13" customFormat="1" ht="15.75">
      <c r="A9" s="14" t="s">
        <v>100</v>
      </c>
      <c r="B9" s="28" t="s">
        <v>101</v>
      </c>
      <c r="C9" s="29" t="s">
        <v>14</v>
      </c>
      <c r="D9" s="30"/>
      <c r="E9" s="30"/>
      <c r="F9" s="30" t="s">
        <v>14</v>
      </c>
      <c r="G9" s="30"/>
      <c r="H9" s="30"/>
      <c r="I9" s="31" t="s">
        <v>14</v>
      </c>
      <c r="J9" s="22" t="s">
        <v>157</v>
      </c>
      <c r="K9" s="23"/>
      <c r="L9" s="23" t="s">
        <v>158</v>
      </c>
      <c r="M9" s="23">
        <v>3</v>
      </c>
      <c r="N9" s="23"/>
    </row>
    <row r="10" spans="1:14" s="13" customFormat="1" ht="15.75">
      <c r="A10" s="14" t="s">
        <v>167</v>
      </c>
      <c r="B10" s="15" t="s">
        <v>168</v>
      </c>
      <c r="C10" s="20">
        <v>0.055</v>
      </c>
      <c r="D10" s="21" t="s">
        <v>562</v>
      </c>
      <c r="E10" s="21" t="s">
        <v>41</v>
      </c>
      <c r="F10" s="25">
        <v>7.8E-06</v>
      </c>
      <c r="G10" s="23" t="s">
        <v>494</v>
      </c>
      <c r="H10" s="17" t="s">
        <v>41</v>
      </c>
      <c r="I10" s="26">
        <f>((F10/10^-3)*70)/20</f>
        <v>0.027299999999999998</v>
      </c>
      <c r="J10" s="27"/>
      <c r="K10" s="23" t="s">
        <v>565</v>
      </c>
      <c r="L10" s="24" t="s">
        <v>171</v>
      </c>
      <c r="M10" s="23">
        <v>1</v>
      </c>
      <c r="N10" s="23" t="s">
        <v>170</v>
      </c>
    </row>
    <row r="11" spans="1:14" s="13" customFormat="1" ht="31.5">
      <c r="A11" s="14" t="s">
        <v>172</v>
      </c>
      <c r="B11" s="15" t="s">
        <v>513</v>
      </c>
      <c r="C11" s="20">
        <v>0.1</v>
      </c>
      <c r="D11" s="32" t="s">
        <v>174</v>
      </c>
      <c r="E11" s="21" t="s">
        <v>415</v>
      </c>
      <c r="F11" s="33">
        <v>6E-05</v>
      </c>
      <c r="G11" s="34" t="s">
        <v>175</v>
      </c>
      <c r="H11" s="21" t="s">
        <v>415</v>
      </c>
      <c r="I11" s="26">
        <f>((F11/10^-3)*70)/20</f>
        <v>0.21000000000000002</v>
      </c>
      <c r="J11" s="27"/>
      <c r="K11" s="23" t="s">
        <v>170</v>
      </c>
      <c r="L11" s="24" t="s">
        <v>176</v>
      </c>
      <c r="M11" s="23" t="s">
        <v>177</v>
      </c>
      <c r="N11" s="23" t="s">
        <v>178</v>
      </c>
    </row>
    <row r="12" spans="1:14" s="13" customFormat="1" ht="31.5">
      <c r="A12" s="14" t="s">
        <v>179</v>
      </c>
      <c r="B12" s="35" t="s">
        <v>514</v>
      </c>
      <c r="C12" s="20">
        <v>0.1</v>
      </c>
      <c r="D12" s="32" t="s">
        <v>174</v>
      </c>
      <c r="E12" s="36" t="s">
        <v>415</v>
      </c>
      <c r="F12" s="25">
        <v>6E-05</v>
      </c>
      <c r="G12" s="34" t="s">
        <v>175</v>
      </c>
      <c r="H12" s="36" t="s">
        <v>415</v>
      </c>
      <c r="I12" s="26">
        <f>((F12/10^-3)*70)/20</f>
        <v>0.21000000000000002</v>
      </c>
      <c r="J12" s="26"/>
      <c r="K12" s="23" t="s">
        <v>170</v>
      </c>
      <c r="L12" s="24" t="s">
        <v>176</v>
      </c>
      <c r="M12" s="23" t="s">
        <v>177</v>
      </c>
      <c r="N12" s="23" t="s">
        <v>178</v>
      </c>
    </row>
    <row r="13" spans="1:14" s="13" customFormat="1" ht="31.5">
      <c r="A13" s="14" t="s">
        <v>180</v>
      </c>
      <c r="B13" s="35" t="s">
        <v>515</v>
      </c>
      <c r="C13" s="20">
        <v>0.01</v>
      </c>
      <c r="D13" s="32" t="s">
        <v>174</v>
      </c>
      <c r="E13" s="36" t="s">
        <v>415</v>
      </c>
      <c r="F13" s="25">
        <v>6E-06</v>
      </c>
      <c r="G13" s="34" t="s">
        <v>175</v>
      </c>
      <c r="H13" s="36" t="s">
        <v>415</v>
      </c>
      <c r="I13" s="26">
        <f>((F13/10^-3)*70)/20</f>
        <v>0.020999999999999998</v>
      </c>
      <c r="J13" s="26"/>
      <c r="K13" s="23" t="s">
        <v>170</v>
      </c>
      <c r="L13" s="24"/>
      <c r="M13" s="23" t="s">
        <v>177</v>
      </c>
      <c r="N13" s="23" t="s">
        <v>178</v>
      </c>
    </row>
    <row r="14" spans="1:14" s="13" customFormat="1" ht="15.75">
      <c r="A14" s="14" t="s">
        <v>181</v>
      </c>
      <c r="B14" s="15" t="s">
        <v>182</v>
      </c>
      <c r="C14" s="16" t="s">
        <v>14</v>
      </c>
      <c r="D14" s="37"/>
      <c r="E14" s="23"/>
      <c r="F14" s="17" t="s">
        <v>14</v>
      </c>
      <c r="G14" s="17"/>
      <c r="H14" s="17"/>
      <c r="I14" s="18" t="s">
        <v>14</v>
      </c>
      <c r="J14" s="18"/>
      <c r="K14" s="37"/>
      <c r="L14" s="37"/>
      <c r="M14" s="37"/>
      <c r="N14" s="37"/>
    </row>
    <row r="15" spans="1:14" s="13" customFormat="1" ht="31.5">
      <c r="A15" s="14" t="s">
        <v>47</v>
      </c>
      <c r="B15" s="35" t="s">
        <v>516</v>
      </c>
      <c r="C15" s="20">
        <v>1</v>
      </c>
      <c r="D15" s="38" t="s">
        <v>174</v>
      </c>
      <c r="E15" s="21" t="s">
        <v>41</v>
      </c>
      <c r="F15" s="25">
        <v>0.0006</v>
      </c>
      <c r="G15" s="23" t="s">
        <v>468</v>
      </c>
      <c r="H15" s="30" t="s">
        <v>41</v>
      </c>
      <c r="I15" s="26">
        <f>((F15/10^-3)*70)/20</f>
        <v>2.1</v>
      </c>
      <c r="J15" s="26"/>
      <c r="K15" s="23" t="s">
        <v>170</v>
      </c>
      <c r="L15" s="24" t="s">
        <v>176</v>
      </c>
      <c r="M15" s="23">
        <v>1</v>
      </c>
      <c r="N15" s="23" t="s">
        <v>178</v>
      </c>
    </row>
    <row r="16" spans="1:14" s="13" customFormat="1" ht="15.75">
      <c r="A16" s="14" t="s">
        <v>183</v>
      </c>
      <c r="B16" s="15" t="s">
        <v>184</v>
      </c>
      <c r="C16" s="20">
        <v>1.1</v>
      </c>
      <c r="D16" s="21" t="s">
        <v>163</v>
      </c>
      <c r="E16" s="21" t="s">
        <v>41</v>
      </c>
      <c r="F16" s="25">
        <v>0.00033</v>
      </c>
      <c r="G16" s="23" t="s">
        <v>163</v>
      </c>
      <c r="H16" s="17" t="s">
        <v>41</v>
      </c>
      <c r="I16" s="26">
        <f>((F16/10^-3)*70)/20</f>
        <v>1.155</v>
      </c>
      <c r="J16" s="39"/>
      <c r="K16" s="23" t="s">
        <v>185</v>
      </c>
      <c r="L16" s="24" t="s">
        <v>186</v>
      </c>
      <c r="M16" s="23">
        <v>3</v>
      </c>
      <c r="N16" s="23"/>
    </row>
    <row r="17" spans="1:14" s="13" customFormat="1" ht="15.75">
      <c r="A17" s="14" t="s">
        <v>50</v>
      </c>
      <c r="B17" s="35" t="s">
        <v>51</v>
      </c>
      <c r="C17" s="20">
        <v>0.014</v>
      </c>
      <c r="D17" s="21" t="s">
        <v>163</v>
      </c>
      <c r="E17" s="21" t="s">
        <v>41</v>
      </c>
      <c r="F17" s="25">
        <v>2.4E-06</v>
      </c>
      <c r="G17" s="23" t="s">
        <v>163</v>
      </c>
      <c r="H17" s="30" t="s">
        <v>20</v>
      </c>
      <c r="I17" s="26">
        <f>((F17/10^-3)*70)/20</f>
        <v>0.0084</v>
      </c>
      <c r="J17" s="40"/>
      <c r="K17" s="23" t="s">
        <v>164</v>
      </c>
      <c r="L17" s="24" t="s">
        <v>158</v>
      </c>
      <c r="M17" s="23" t="s">
        <v>177</v>
      </c>
      <c r="N17" s="23" t="s">
        <v>178</v>
      </c>
    </row>
    <row r="18" spans="1:14" s="13" customFormat="1" ht="15" customHeight="1">
      <c r="A18" s="14" t="s">
        <v>103</v>
      </c>
      <c r="B18" s="35" t="s">
        <v>104</v>
      </c>
      <c r="C18" s="20">
        <v>0.062</v>
      </c>
      <c r="D18" s="21" t="s">
        <v>187</v>
      </c>
      <c r="E18" s="21" t="s">
        <v>41</v>
      </c>
      <c r="F18" s="25">
        <v>3.7E-05</v>
      </c>
      <c r="G18" s="20" t="s">
        <v>187</v>
      </c>
      <c r="H18" s="30" t="s">
        <v>20</v>
      </c>
      <c r="I18" s="26">
        <f>((F18/10^-3)*70)/20</f>
        <v>0.1295</v>
      </c>
      <c r="J18" s="41"/>
      <c r="K18" s="23" t="s">
        <v>164</v>
      </c>
      <c r="L18" s="24"/>
      <c r="M18" s="23" t="s">
        <v>177</v>
      </c>
      <c r="N18" s="23" t="s">
        <v>178</v>
      </c>
    </row>
    <row r="19" spans="1:14" s="13" customFormat="1" ht="15.75">
      <c r="A19" s="14" t="s">
        <v>188</v>
      </c>
      <c r="B19" s="15" t="s">
        <v>189</v>
      </c>
      <c r="C19" s="20">
        <v>0.0079</v>
      </c>
      <c r="D19" s="21" t="s">
        <v>563</v>
      </c>
      <c r="E19" s="21" t="s">
        <v>41</v>
      </c>
      <c r="F19" s="25">
        <v>1.1E-06</v>
      </c>
      <c r="G19" s="23" t="s">
        <v>190</v>
      </c>
      <c r="H19" s="17" t="s">
        <v>41</v>
      </c>
      <c r="I19" s="26">
        <f>((F19/10^-3)*70)/20</f>
        <v>0.00385</v>
      </c>
      <c r="J19" s="39"/>
      <c r="K19" s="23" t="s">
        <v>164</v>
      </c>
      <c r="L19" s="24" t="s">
        <v>158</v>
      </c>
      <c r="M19" s="23">
        <v>3</v>
      </c>
      <c r="N19" s="23"/>
    </row>
    <row r="20" spans="1:14" s="13" customFormat="1" ht="15.75">
      <c r="A20" s="14" t="s">
        <v>191</v>
      </c>
      <c r="B20" s="15" t="s">
        <v>517</v>
      </c>
      <c r="C20" s="16" t="s">
        <v>14</v>
      </c>
      <c r="D20" s="17"/>
      <c r="E20" s="17"/>
      <c r="F20" s="17" t="s">
        <v>14</v>
      </c>
      <c r="G20" s="17"/>
      <c r="H20" s="17"/>
      <c r="I20" s="18" t="s">
        <v>14</v>
      </c>
      <c r="J20" s="18"/>
      <c r="K20" s="18"/>
      <c r="L20" s="18"/>
      <c r="M20" s="19"/>
      <c r="N20" s="18"/>
    </row>
    <row r="21" spans="1:14" s="13" customFormat="1" ht="15.75">
      <c r="A21" s="42" t="s">
        <v>192</v>
      </c>
      <c r="B21" s="15" t="s">
        <v>193</v>
      </c>
      <c r="C21" s="16" t="s">
        <v>14</v>
      </c>
      <c r="D21" s="17"/>
      <c r="E21" s="17"/>
      <c r="F21" s="17" t="s">
        <v>14</v>
      </c>
      <c r="G21" s="17"/>
      <c r="H21" s="17"/>
      <c r="I21" s="18" t="s">
        <v>14</v>
      </c>
      <c r="J21" s="22" t="s">
        <v>194</v>
      </c>
      <c r="K21" s="22" t="s">
        <v>195</v>
      </c>
      <c r="L21" s="22"/>
      <c r="M21" s="22">
        <v>3</v>
      </c>
      <c r="N21" s="22"/>
    </row>
    <row r="22" spans="1:14" s="13" customFormat="1" ht="15.75">
      <c r="A22" s="14" t="s">
        <v>11</v>
      </c>
      <c r="B22" s="15" t="s">
        <v>12</v>
      </c>
      <c r="C22" s="43" t="s">
        <v>14</v>
      </c>
      <c r="D22" s="17"/>
      <c r="E22" s="17"/>
      <c r="F22" s="17" t="s">
        <v>14</v>
      </c>
      <c r="G22" s="17"/>
      <c r="H22" s="17"/>
      <c r="I22" s="18" t="s">
        <v>14</v>
      </c>
      <c r="J22" s="18" t="s">
        <v>196</v>
      </c>
      <c r="K22" s="23" t="s">
        <v>195</v>
      </c>
      <c r="L22" s="24"/>
      <c r="M22" s="23" t="s">
        <v>177</v>
      </c>
      <c r="N22" s="23"/>
    </row>
    <row r="23" spans="1:14" s="13" customFormat="1" ht="15.75">
      <c r="A23" s="14" t="s">
        <v>197</v>
      </c>
      <c r="B23" s="15" t="s">
        <v>198</v>
      </c>
      <c r="C23" s="16" t="s">
        <v>14</v>
      </c>
      <c r="D23" s="17"/>
      <c r="E23" s="17"/>
      <c r="F23" s="17" t="s">
        <v>14</v>
      </c>
      <c r="G23" s="17"/>
      <c r="H23" s="17"/>
      <c r="I23" s="18" t="s">
        <v>14</v>
      </c>
      <c r="J23" s="18"/>
      <c r="K23" s="18"/>
      <c r="L23" s="18"/>
      <c r="M23" s="19"/>
      <c r="N23" s="18"/>
    </row>
    <row r="24" spans="1:14" s="13" customFormat="1" ht="15.75">
      <c r="A24" s="14" t="s">
        <v>199</v>
      </c>
      <c r="B24" s="15" t="s">
        <v>200</v>
      </c>
      <c r="C24" s="16" t="s">
        <v>14</v>
      </c>
      <c r="D24" s="17"/>
      <c r="E24" s="17"/>
      <c r="F24" s="17" t="s">
        <v>14</v>
      </c>
      <c r="G24" s="17"/>
      <c r="H24" s="17"/>
      <c r="I24" s="18" t="s">
        <v>14</v>
      </c>
      <c r="J24" s="18"/>
      <c r="K24" s="18"/>
      <c r="L24" s="18"/>
      <c r="M24" s="19"/>
      <c r="N24" s="18"/>
    </row>
    <row r="25" spans="1:14" s="13" customFormat="1" ht="15.75">
      <c r="A25" s="14" t="s">
        <v>201</v>
      </c>
      <c r="B25" s="15" t="s">
        <v>202</v>
      </c>
      <c r="C25" s="20">
        <v>0.07</v>
      </c>
      <c r="D25" s="23" t="s">
        <v>163</v>
      </c>
      <c r="E25" s="23" t="s">
        <v>41</v>
      </c>
      <c r="F25" s="25">
        <v>6E-06</v>
      </c>
      <c r="G25" s="21" t="s">
        <v>495</v>
      </c>
      <c r="H25" s="17" t="s">
        <v>41</v>
      </c>
      <c r="I25" s="26">
        <f>((F25/10^-3)*70)/20</f>
        <v>0.020999999999999998</v>
      </c>
      <c r="J25" s="39"/>
      <c r="K25" s="23" t="s">
        <v>203</v>
      </c>
      <c r="L25" s="24" t="s">
        <v>176</v>
      </c>
      <c r="M25" s="23" t="s">
        <v>177</v>
      </c>
      <c r="N25" s="23" t="s">
        <v>178</v>
      </c>
    </row>
    <row r="26" spans="1:14" s="13" customFormat="1" ht="15.75">
      <c r="A26" s="14" t="s">
        <v>204</v>
      </c>
      <c r="B26" s="15" t="s">
        <v>205</v>
      </c>
      <c r="C26" s="20">
        <v>0.35</v>
      </c>
      <c r="D26" s="23" t="s">
        <v>163</v>
      </c>
      <c r="E26" s="23" t="s">
        <v>41</v>
      </c>
      <c r="F26" s="25">
        <v>0.0001</v>
      </c>
      <c r="G26" s="23" t="s">
        <v>163</v>
      </c>
      <c r="H26" s="17" t="s">
        <v>41</v>
      </c>
      <c r="I26" s="26">
        <f>((F26/10^-3)*70)/20</f>
        <v>0.35</v>
      </c>
      <c r="J26" s="39"/>
      <c r="K26" s="23" t="s">
        <v>170</v>
      </c>
      <c r="L26" s="24" t="s">
        <v>158</v>
      </c>
      <c r="M26" s="23" t="s">
        <v>177</v>
      </c>
      <c r="N26" s="23"/>
    </row>
    <row r="27" spans="1:14" s="13" customFormat="1" ht="15.75">
      <c r="A27" s="14" t="s">
        <v>108</v>
      </c>
      <c r="B27" s="35" t="s">
        <v>518</v>
      </c>
      <c r="C27" s="20">
        <v>0.2</v>
      </c>
      <c r="D27" s="21" t="s">
        <v>495</v>
      </c>
      <c r="E27" s="21" t="s">
        <v>17</v>
      </c>
      <c r="F27" s="30" t="s">
        <v>14</v>
      </c>
      <c r="G27" s="30"/>
      <c r="H27" s="30"/>
      <c r="I27" s="31" t="s">
        <v>14</v>
      </c>
      <c r="J27" s="31"/>
      <c r="K27" s="23"/>
      <c r="L27" s="24"/>
      <c r="M27" s="23" t="s">
        <v>177</v>
      </c>
      <c r="N27" s="23"/>
    </row>
    <row r="28" spans="1:14" s="13" customFormat="1" ht="15.75">
      <c r="A28" s="42" t="s">
        <v>208</v>
      </c>
      <c r="B28" s="15" t="s">
        <v>209</v>
      </c>
      <c r="C28" s="16" t="s">
        <v>14</v>
      </c>
      <c r="D28" s="17"/>
      <c r="E28" s="17"/>
      <c r="F28" s="17" t="s">
        <v>14</v>
      </c>
      <c r="G28" s="17"/>
      <c r="H28" s="17"/>
      <c r="I28" s="18" t="s">
        <v>14</v>
      </c>
      <c r="J28" s="18"/>
      <c r="K28" s="18"/>
      <c r="L28" s="18" t="s">
        <v>158</v>
      </c>
      <c r="M28" s="19"/>
      <c r="N28" s="18"/>
    </row>
    <row r="29" spans="1:14" s="13" customFormat="1" ht="15.75">
      <c r="A29" s="14" t="s">
        <v>210</v>
      </c>
      <c r="B29" s="35" t="s">
        <v>211</v>
      </c>
      <c r="C29" s="16" t="s">
        <v>14</v>
      </c>
      <c r="D29" s="17"/>
      <c r="E29" s="17"/>
      <c r="F29" s="17" t="s">
        <v>14</v>
      </c>
      <c r="G29" s="17"/>
      <c r="H29" s="17"/>
      <c r="I29" s="18" t="s">
        <v>14</v>
      </c>
      <c r="J29" s="22" t="s">
        <v>157</v>
      </c>
      <c r="K29" s="23" t="s">
        <v>195</v>
      </c>
      <c r="L29" s="24"/>
      <c r="M29" s="23">
        <v>3</v>
      </c>
      <c r="N29" s="23"/>
    </row>
    <row r="30" spans="1:14" s="13" customFormat="1" ht="15.75">
      <c r="A30" s="14" t="s">
        <v>212</v>
      </c>
      <c r="B30" s="15" t="s">
        <v>213</v>
      </c>
      <c r="C30" s="20">
        <v>0.031</v>
      </c>
      <c r="D30" s="23" t="s">
        <v>444</v>
      </c>
      <c r="E30" s="23" t="s">
        <v>20</v>
      </c>
      <c r="F30" s="25">
        <v>2.3E-05</v>
      </c>
      <c r="G30" s="23" t="s">
        <v>163</v>
      </c>
      <c r="H30" s="17" t="s">
        <v>41</v>
      </c>
      <c r="I30" s="26">
        <f>((F30/10^-3)*70)/20</f>
        <v>0.08049999999999999</v>
      </c>
      <c r="J30" s="39"/>
      <c r="K30" s="23" t="s">
        <v>203</v>
      </c>
      <c r="L30" s="24" t="s">
        <v>158</v>
      </c>
      <c r="M30" s="23" t="s">
        <v>177</v>
      </c>
      <c r="N30" s="23" t="s">
        <v>178</v>
      </c>
    </row>
    <row r="31" spans="1:14" s="13" customFormat="1" ht="15.75">
      <c r="A31" s="14" t="s">
        <v>53</v>
      </c>
      <c r="B31" s="15" t="s">
        <v>54</v>
      </c>
      <c r="C31" s="16" t="s">
        <v>14</v>
      </c>
      <c r="D31" s="17"/>
      <c r="E31" s="17"/>
      <c r="F31" s="17" t="s">
        <v>14</v>
      </c>
      <c r="G31" s="17"/>
      <c r="H31" s="17"/>
      <c r="I31" s="18" t="s">
        <v>14</v>
      </c>
      <c r="J31" s="18"/>
      <c r="K31" s="18"/>
      <c r="L31" s="18"/>
      <c r="M31" s="19"/>
      <c r="N31" s="18"/>
    </row>
    <row r="32" spans="1:14" s="13" customFormat="1" ht="31.5">
      <c r="A32" s="14" t="s">
        <v>214</v>
      </c>
      <c r="B32" s="35" t="s">
        <v>215</v>
      </c>
      <c r="C32" s="20">
        <v>0.001</v>
      </c>
      <c r="D32" s="32" t="s">
        <v>174</v>
      </c>
      <c r="E32" s="36" t="s">
        <v>415</v>
      </c>
      <c r="F32" s="25">
        <v>6E-07</v>
      </c>
      <c r="G32" s="34" t="s">
        <v>175</v>
      </c>
      <c r="H32" s="36" t="s">
        <v>415</v>
      </c>
      <c r="I32" s="26">
        <f>((F32/10^-3)*70)/20</f>
        <v>0.0021</v>
      </c>
      <c r="J32" s="26"/>
      <c r="K32" s="23" t="s">
        <v>170</v>
      </c>
      <c r="L32" s="24" t="s">
        <v>158</v>
      </c>
      <c r="M32" s="23" t="s">
        <v>177</v>
      </c>
      <c r="N32" s="23"/>
    </row>
    <row r="33" spans="1:14" s="13" customFormat="1" ht="15.75">
      <c r="A33" s="14" t="s">
        <v>216</v>
      </c>
      <c r="B33" s="15" t="s">
        <v>217</v>
      </c>
      <c r="C33" s="16" t="s">
        <v>14</v>
      </c>
      <c r="D33" s="17"/>
      <c r="E33" s="17"/>
      <c r="F33" s="17" t="s">
        <v>14</v>
      </c>
      <c r="G33" s="17"/>
      <c r="H33" s="17"/>
      <c r="I33" s="18" t="s">
        <v>14</v>
      </c>
      <c r="J33" s="18"/>
      <c r="K33" s="23"/>
      <c r="L33" s="24" t="s">
        <v>186</v>
      </c>
      <c r="M33" s="23"/>
      <c r="N33" s="23"/>
    </row>
    <row r="34" spans="1:14" s="13" customFormat="1" ht="15.75">
      <c r="A34" s="14" t="s">
        <v>24</v>
      </c>
      <c r="B34" s="44" t="s">
        <v>519</v>
      </c>
      <c r="C34" s="20">
        <v>0.24</v>
      </c>
      <c r="D34" s="23" t="s">
        <v>163</v>
      </c>
      <c r="E34" s="30" t="s">
        <v>41</v>
      </c>
      <c r="F34" s="25">
        <v>6.9E-05</v>
      </c>
      <c r="G34" s="20" t="s">
        <v>163</v>
      </c>
      <c r="H34" s="30" t="s">
        <v>20</v>
      </c>
      <c r="I34" s="26">
        <f>((F34/10^-3)*70)/20</f>
        <v>0.24149999999999996</v>
      </c>
      <c r="J34" s="45"/>
      <c r="K34" s="23" t="s">
        <v>164</v>
      </c>
      <c r="L34" s="24"/>
      <c r="M34" s="23"/>
      <c r="N34" s="23"/>
    </row>
    <row r="35" spans="1:14" s="13" customFormat="1" ht="15.75">
      <c r="A35" s="14" t="s">
        <v>28</v>
      </c>
      <c r="B35" s="44" t="s">
        <v>520</v>
      </c>
      <c r="C35" s="20">
        <v>0.34</v>
      </c>
      <c r="D35" s="23" t="s">
        <v>163</v>
      </c>
      <c r="E35" s="30" t="s">
        <v>41</v>
      </c>
      <c r="F35" s="25">
        <v>9.7E-05</v>
      </c>
      <c r="G35" s="20" t="s">
        <v>163</v>
      </c>
      <c r="H35" s="30" t="s">
        <v>20</v>
      </c>
      <c r="I35" s="26">
        <f>((F35/10^-3)*70)/20</f>
        <v>0.3395</v>
      </c>
      <c r="J35" s="45"/>
      <c r="K35" s="23" t="s">
        <v>164</v>
      </c>
      <c r="L35" s="24"/>
      <c r="M35" s="23"/>
      <c r="N35" s="23"/>
    </row>
    <row r="36" spans="1:14" s="13" customFormat="1" ht="18.75">
      <c r="A36" s="14" t="s">
        <v>60</v>
      </c>
      <c r="B36" s="15" t="s">
        <v>521</v>
      </c>
      <c r="C36" s="20">
        <v>0.34</v>
      </c>
      <c r="D36" s="23" t="s">
        <v>163</v>
      </c>
      <c r="E36" s="17" t="s">
        <v>41</v>
      </c>
      <c r="F36" s="25">
        <v>9.7E-05</v>
      </c>
      <c r="G36" s="23" t="s">
        <v>163</v>
      </c>
      <c r="H36" s="17" t="s">
        <v>41</v>
      </c>
      <c r="I36" s="26">
        <f>((F36/10^-3)*70)/20</f>
        <v>0.3395</v>
      </c>
      <c r="J36" s="39"/>
      <c r="K36" s="23" t="s">
        <v>164</v>
      </c>
      <c r="L36" s="24" t="s">
        <v>158</v>
      </c>
      <c r="M36" s="23" t="s">
        <v>177</v>
      </c>
      <c r="N36" s="23" t="s">
        <v>178</v>
      </c>
    </row>
    <row r="37" spans="1:14" s="13" customFormat="1" ht="15.75">
      <c r="A37" s="14" t="s">
        <v>221</v>
      </c>
      <c r="B37" s="15" t="s">
        <v>222</v>
      </c>
      <c r="C37" s="16" t="s">
        <v>14</v>
      </c>
      <c r="D37" s="17"/>
      <c r="E37" s="17"/>
      <c r="F37" s="17" t="s">
        <v>14</v>
      </c>
      <c r="G37" s="17"/>
      <c r="H37" s="17"/>
      <c r="I37" s="18" t="s">
        <v>14</v>
      </c>
      <c r="J37" s="18"/>
      <c r="K37" s="23"/>
      <c r="L37" s="24"/>
      <c r="M37" s="23"/>
      <c r="N37" s="23"/>
    </row>
    <row r="38" spans="1:14" s="13" customFormat="1" ht="31.5">
      <c r="A38" s="14" t="s">
        <v>223</v>
      </c>
      <c r="B38" s="35" t="s">
        <v>522</v>
      </c>
      <c r="C38" s="20">
        <v>1</v>
      </c>
      <c r="D38" s="32" t="s">
        <v>174</v>
      </c>
      <c r="E38" s="36" t="s">
        <v>415</v>
      </c>
      <c r="F38" s="25">
        <v>0.0006</v>
      </c>
      <c r="G38" s="34" t="s">
        <v>175</v>
      </c>
      <c r="H38" s="36" t="s">
        <v>415</v>
      </c>
      <c r="I38" s="26">
        <f>((F38/10^-3)*70)/20</f>
        <v>2.1</v>
      </c>
      <c r="J38" s="26"/>
      <c r="K38" s="23" t="s">
        <v>170</v>
      </c>
      <c r="L38" s="24"/>
      <c r="M38" s="23" t="s">
        <v>224</v>
      </c>
      <c r="N38" s="24" t="s">
        <v>178</v>
      </c>
    </row>
    <row r="39" spans="1:14" s="13" customFormat="1" ht="15.75">
      <c r="A39" s="14" t="s">
        <v>225</v>
      </c>
      <c r="B39" s="15" t="s">
        <v>226</v>
      </c>
      <c r="C39" s="20">
        <v>0.8</v>
      </c>
      <c r="D39" s="23" t="s">
        <v>187</v>
      </c>
      <c r="E39" s="17" t="s">
        <v>17</v>
      </c>
      <c r="F39" s="25">
        <v>0.006</v>
      </c>
      <c r="G39" s="23" t="s">
        <v>468</v>
      </c>
      <c r="H39" s="17" t="s">
        <v>17</v>
      </c>
      <c r="I39" s="26" t="s">
        <v>131</v>
      </c>
      <c r="J39" s="27"/>
      <c r="K39" s="23"/>
      <c r="L39" s="24"/>
      <c r="M39" s="23" t="s">
        <v>177</v>
      </c>
      <c r="N39" s="23" t="s">
        <v>178</v>
      </c>
    </row>
    <row r="40" spans="1:14" s="13" customFormat="1" ht="31.5">
      <c r="A40" s="14" t="s">
        <v>227</v>
      </c>
      <c r="B40" s="15" t="s">
        <v>228</v>
      </c>
      <c r="C40" s="20">
        <v>2</v>
      </c>
      <c r="D40" s="38" t="s">
        <v>564</v>
      </c>
      <c r="E40" s="30" t="s">
        <v>41</v>
      </c>
      <c r="F40" s="25">
        <v>0.0006</v>
      </c>
      <c r="G40" s="38" t="s">
        <v>507</v>
      </c>
      <c r="H40" s="30" t="s">
        <v>41</v>
      </c>
      <c r="I40" s="26">
        <f>((F40/10^-3)*70)/20</f>
        <v>2.1</v>
      </c>
      <c r="J40" s="25"/>
      <c r="K40" s="23" t="s">
        <v>203</v>
      </c>
      <c r="L40" s="24" t="s">
        <v>158</v>
      </c>
      <c r="M40" s="23" t="s">
        <v>224</v>
      </c>
      <c r="N40" s="23" t="s">
        <v>178</v>
      </c>
    </row>
    <row r="41" spans="1:14" s="13" customFormat="1" ht="15.75">
      <c r="A41" s="14" t="s">
        <v>229</v>
      </c>
      <c r="B41" s="15" t="s">
        <v>523</v>
      </c>
      <c r="C41" s="16" t="s">
        <v>14</v>
      </c>
      <c r="D41" s="17"/>
      <c r="E41" s="17"/>
      <c r="F41" s="17" t="s">
        <v>14</v>
      </c>
      <c r="G41" s="17"/>
      <c r="H41" s="17"/>
      <c r="I41" s="18" t="s">
        <v>14</v>
      </c>
      <c r="J41" s="18"/>
      <c r="K41" s="18"/>
      <c r="L41" s="18"/>
      <c r="M41" s="19"/>
      <c r="N41" s="18"/>
    </row>
    <row r="42" spans="1:14" s="13" customFormat="1" ht="15.75">
      <c r="A42" s="14" t="s">
        <v>231</v>
      </c>
      <c r="B42" s="35" t="s">
        <v>524</v>
      </c>
      <c r="C42" s="29" t="s">
        <v>14</v>
      </c>
      <c r="D42" s="30"/>
      <c r="E42" s="30"/>
      <c r="F42" s="30" t="s">
        <v>14</v>
      </c>
      <c r="G42" s="30"/>
      <c r="H42" s="30"/>
      <c r="I42" s="31" t="s">
        <v>14</v>
      </c>
      <c r="J42" s="46"/>
      <c r="K42" s="23" t="s">
        <v>233</v>
      </c>
      <c r="L42" s="24" t="s">
        <v>186</v>
      </c>
      <c r="M42" s="23">
        <v>3</v>
      </c>
      <c r="N42" s="23"/>
    </row>
    <row r="43" spans="1:14" s="13" customFormat="1" ht="15.75">
      <c r="A43" s="14" t="s">
        <v>234</v>
      </c>
      <c r="B43" s="35" t="s">
        <v>525</v>
      </c>
      <c r="C43" s="20">
        <v>0.0054</v>
      </c>
      <c r="D43" s="23" t="s">
        <v>163</v>
      </c>
      <c r="E43" s="30" t="s">
        <v>20</v>
      </c>
      <c r="F43" s="25">
        <v>1.1E-05</v>
      </c>
      <c r="G43" s="23" t="s">
        <v>163</v>
      </c>
      <c r="H43" s="30" t="s">
        <v>20</v>
      </c>
      <c r="I43" s="26">
        <f>((F43/10^-3)*70)/20</f>
        <v>0.03849999999999999</v>
      </c>
      <c r="J43" s="46"/>
      <c r="K43" s="23"/>
      <c r="L43" s="24" t="s">
        <v>158</v>
      </c>
      <c r="M43" s="23" t="s">
        <v>177</v>
      </c>
      <c r="N43" s="24" t="s">
        <v>178</v>
      </c>
    </row>
    <row r="44" spans="1:14" s="13" customFormat="1" ht="15.75">
      <c r="A44" s="14" t="s">
        <v>236</v>
      </c>
      <c r="B44" s="35" t="s">
        <v>237</v>
      </c>
      <c r="C44" s="20">
        <v>0.45</v>
      </c>
      <c r="D44" s="23" t="s">
        <v>238</v>
      </c>
      <c r="E44" s="30" t="s">
        <v>41</v>
      </c>
      <c r="F44" s="25">
        <v>0.00034</v>
      </c>
      <c r="G44" s="23" t="s">
        <v>238</v>
      </c>
      <c r="H44" s="30" t="s">
        <v>20</v>
      </c>
      <c r="I44" s="26">
        <f>((F44/10^-3)*70)/20</f>
        <v>1.19</v>
      </c>
      <c r="J44" s="46"/>
      <c r="K44" s="23" t="s">
        <v>164</v>
      </c>
      <c r="L44" s="24" t="s">
        <v>158</v>
      </c>
      <c r="M44" s="23" t="s">
        <v>177</v>
      </c>
      <c r="N44" s="23" t="s">
        <v>178</v>
      </c>
    </row>
    <row r="45" spans="1:14" s="13" customFormat="1" ht="15.75">
      <c r="A45" s="42" t="s">
        <v>93</v>
      </c>
      <c r="B45" s="15" t="s">
        <v>94</v>
      </c>
      <c r="C45" s="16" t="s">
        <v>14</v>
      </c>
      <c r="D45" s="17"/>
      <c r="E45" s="17"/>
      <c r="F45" s="17" t="s">
        <v>14</v>
      </c>
      <c r="G45" s="17"/>
      <c r="H45" s="17"/>
      <c r="I45" s="18" t="s">
        <v>14</v>
      </c>
      <c r="J45" s="47" t="s">
        <v>157</v>
      </c>
      <c r="K45" s="22"/>
      <c r="L45" s="48" t="s">
        <v>186</v>
      </c>
      <c r="M45" s="22"/>
      <c r="N45" s="22"/>
    </row>
    <row r="46" spans="1:14" s="13" customFormat="1" ht="15.75">
      <c r="A46" s="14" t="s">
        <v>239</v>
      </c>
      <c r="B46" s="35" t="s">
        <v>240</v>
      </c>
      <c r="C46" s="20">
        <v>0.091</v>
      </c>
      <c r="D46" s="23" t="s">
        <v>494</v>
      </c>
      <c r="E46" s="23" t="s">
        <v>41</v>
      </c>
      <c r="F46" s="25">
        <v>2.6E-05</v>
      </c>
      <c r="G46" s="23" t="s">
        <v>494</v>
      </c>
      <c r="H46" s="17" t="s">
        <v>41</v>
      </c>
      <c r="I46" s="26">
        <f>((F46/10^-3)*70)/20</f>
        <v>0.091</v>
      </c>
      <c r="J46" s="9"/>
      <c r="K46" s="23" t="s">
        <v>164</v>
      </c>
      <c r="L46" s="24" t="s">
        <v>186</v>
      </c>
      <c r="M46" s="23" t="s">
        <v>177</v>
      </c>
      <c r="N46" s="23" t="s">
        <v>178</v>
      </c>
    </row>
    <row r="47" spans="1:14" s="13" customFormat="1" ht="15.75">
      <c r="A47" s="14" t="s">
        <v>241</v>
      </c>
      <c r="B47" s="15" t="s">
        <v>78</v>
      </c>
      <c r="C47" s="16" t="s">
        <v>14</v>
      </c>
      <c r="D47" s="17"/>
      <c r="E47" s="23"/>
      <c r="F47" s="17" t="s">
        <v>14</v>
      </c>
      <c r="G47" s="17"/>
      <c r="H47" s="17"/>
      <c r="I47" s="18" t="s">
        <v>14</v>
      </c>
      <c r="J47" s="9"/>
      <c r="K47" s="23" t="s">
        <v>195</v>
      </c>
      <c r="L47" s="24" t="s">
        <v>186</v>
      </c>
      <c r="M47" s="23">
        <v>3</v>
      </c>
      <c r="N47" s="23"/>
    </row>
    <row r="48" spans="1:14" s="13" customFormat="1" ht="15.75">
      <c r="A48" s="14" t="s">
        <v>36</v>
      </c>
      <c r="B48" s="15" t="s">
        <v>526</v>
      </c>
      <c r="C48" s="16" t="s">
        <v>14</v>
      </c>
      <c r="D48" s="17"/>
      <c r="E48" s="23"/>
      <c r="F48" s="17" t="s">
        <v>14</v>
      </c>
      <c r="G48" s="17"/>
      <c r="H48" s="17"/>
      <c r="I48" s="18" t="s">
        <v>14</v>
      </c>
      <c r="J48" s="47"/>
      <c r="K48" s="37"/>
      <c r="L48" s="37"/>
      <c r="M48" s="37"/>
      <c r="N48" s="37"/>
    </row>
    <row r="49" spans="1:14" s="13" customFormat="1" ht="15.75">
      <c r="A49" s="14" t="s">
        <v>132</v>
      </c>
      <c r="B49" s="15" t="s">
        <v>527</v>
      </c>
      <c r="C49" s="16" t="s">
        <v>14</v>
      </c>
      <c r="D49" s="17"/>
      <c r="E49" s="23"/>
      <c r="F49" s="17" t="s">
        <v>14</v>
      </c>
      <c r="G49" s="17"/>
      <c r="H49" s="17"/>
      <c r="I49" s="18" t="s">
        <v>14</v>
      </c>
      <c r="J49" s="47"/>
      <c r="K49" s="24"/>
      <c r="L49" s="23"/>
      <c r="M49" s="23"/>
      <c r="N49" s="18"/>
    </row>
    <row r="50" spans="1:14" s="13" customFormat="1" ht="15.75">
      <c r="A50" s="14" t="s">
        <v>244</v>
      </c>
      <c r="B50" s="15" t="s">
        <v>245</v>
      </c>
      <c r="C50" s="16" t="s">
        <v>14</v>
      </c>
      <c r="D50" s="17"/>
      <c r="E50" s="23"/>
      <c r="F50" s="17" t="s">
        <v>14</v>
      </c>
      <c r="G50" s="17"/>
      <c r="H50" s="17"/>
      <c r="I50" s="18" t="s">
        <v>14</v>
      </c>
      <c r="J50" s="18"/>
      <c r="K50" s="37"/>
      <c r="L50" s="37"/>
      <c r="M50" s="37"/>
      <c r="N50" s="37"/>
    </row>
    <row r="51" spans="1:14" s="13" customFormat="1" ht="15.75">
      <c r="A51" s="14" t="s">
        <v>80</v>
      </c>
      <c r="B51" s="35" t="s">
        <v>81</v>
      </c>
      <c r="C51" s="20">
        <v>0.037</v>
      </c>
      <c r="D51" s="23" t="s">
        <v>163</v>
      </c>
      <c r="E51" s="23" t="s">
        <v>17</v>
      </c>
      <c r="F51" s="25">
        <v>3.7E-06</v>
      </c>
      <c r="G51" s="23" t="s">
        <v>468</v>
      </c>
      <c r="H51" s="30" t="s">
        <v>17</v>
      </c>
      <c r="I51" s="26" t="s">
        <v>131</v>
      </c>
      <c r="J51" s="23"/>
      <c r="K51" s="23"/>
      <c r="L51" s="24"/>
      <c r="M51" s="23">
        <v>1</v>
      </c>
      <c r="N51" s="23"/>
    </row>
    <row r="52" spans="1:14" s="13" customFormat="1" ht="15.75">
      <c r="A52" s="14" t="s">
        <v>246</v>
      </c>
      <c r="B52" s="35" t="s">
        <v>528</v>
      </c>
      <c r="C52" s="20">
        <v>0.1</v>
      </c>
      <c r="D52" s="21" t="s">
        <v>248</v>
      </c>
      <c r="E52" s="23" t="s">
        <v>41</v>
      </c>
      <c r="F52" s="25">
        <v>4E-06</v>
      </c>
      <c r="G52" s="23" t="s">
        <v>468</v>
      </c>
      <c r="H52" s="30" t="s">
        <v>41</v>
      </c>
      <c r="I52" s="26" t="s">
        <v>131</v>
      </c>
      <c r="J52" s="26"/>
      <c r="K52" s="23" t="s">
        <v>170</v>
      </c>
      <c r="L52" s="24" t="s">
        <v>158</v>
      </c>
      <c r="M52" s="23" t="s">
        <v>177</v>
      </c>
      <c r="N52" s="23" t="s">
        <v>178</v>
      </c>
    </row>
    <row r="53" spans="1:14" s="13" customFormat="1" ht="15.75">
      <c r="A53" s="14" t="s">
        <v>249</v>
      </c>
      <c r="B53" s="15" t="s">
        <v>250</v>
      </c>
      <c r="C53" s="20">
        <v>16</v>
      </c>
      <c r="D53" s="23" t="s">
        <v>163</v>
      </c>
      <c r="E53" s="23" t="s">
        <v>41</v>
      </c>
      <c r="F53" s="25">
        <v>0.0046</v>
      </c>
      <c r="G53" s="23" t="s">
        <v>163</v>
      </c>
      <c r="H53" s="17" t="s">
        <v>41</v>
      </c>
      <c r="I53" s="26">
        <f>((F53/10^-3)*70)/20</f>
        <v>16.1</v>
      </c>
      <c r="J53" s="39"/>
      <c r="K53" s="23" t="s">
        <v>164</v>
      </c>
      <c r="L53" s="24" t="s">
        <v>158</v>
      </c>
      <c r="M53" s="23">
        <v>3</v>
      </c>
      <c r="N53" s="23"/>
    </row>
    <row r="54" spans="1:14" s="13" customFormat="1" ht="15.75">
      <c r="A54" s="14" t="s">
        <v>251</v>
      </c>
      <c r="B54" s="15" t="s">
        <v>252</v>
      </c>
      <c r="C54" s="16" t="s">
        <v>14</v>
      </c>
      <c r="D54" s="17"/>
      <c r="E54" s="23"/>
      <c r="F54" s="17" t="s">
        <v>14</v>
      </c>
      <c r="G54" s="17"/>
      <c r="H54" s="17"/>
      <c r="I54" s="18" t="s">
        <v>14</v>
      </c>
      <c r="J54" s="18"/>
      <c r="K54" s="23" t="s">
        <v>233</v>
      </c>
      <c r="L54" s="24" t="s">
        <v>186</v>
      </c>
      <c r="M54" s="23"/>
      <c r="N54" s="23"/>
    </row>
    <row r="55" spans="1:14" s="13" customFormat="1" ht="15.75">
      <c r="A55" s="14" t="s">
        <v>253</v>
      </c>
      <c r="B55" s="15" t="s">
        <v>254</v>
      </c>
      <c r="C55" s="16" t="s">
        <v>14</v>
      </c>
      <c r="D55" s="17"/>
      <c r="E55" s="23"/>
      <c r="F55" s="17" t="s">
        <v>14</v>
      </c>
      <c r="G55" s="17"/>
      <c r="H55" s="17"/>
      <c r="I55" s="18" t="s">
        <v>14</v>
      </c>
      <c r="J55" s="18"/>
      <c r="K55" s="18"/>
      <c r="L55" s="18"/>
      <c r="M55" s="19"/>
      <c r="N55" s="18"/>
    </row>
    <row r="56" spans="1:14" s="13" customFormat="1" ht="15.75">
      <c r="A56" s="14" t="s">
        <v>255</v>
      </c>
      <c r="B56" s="15" t="s">
        <v>256</v>
      </c>
      <c r="C56" s="16" t="s">
        <v>14</v>
      </c>
      <c r="D56" s="17"/>
      <c r="E56" s="23"/>
      <c r="F56" s="17" t="s">
        <v>14</v>
      </c>
      <c r="G56" s="17"/>
      <c r="H56" s="17"/>
      <c r="I56" s="18" t="s">
        <v>14</v>
      </c>
      <c r="J56" s="18"/>
      <c r="K56" s="18"/>
      <c r="L56" s="18"/>
      <c r="M56" s="19"/>
      <c r="N56" s="18"/>
    </row>
    <row r="57" spans="1:14" s="13" customFormat="1" ht="15.75">
      <c r="A57" s="14" t="s">
        <v>257</v>
      </c>
      <c r="B57" s="35" t="s">
        <v>258</v>
      </c>
      <c r="C57" s="20">
        <v>0.31</v>
      </c>
      <c r="D57" s="23" t="s">
        <v>259</v>
      </c>
      <c r="E57" s="23" t="s">
        <v>20</v>
      </c>
      <c r="F57" s="25">
        <v>8.9E-05</v>
      </c>
      <c r="G57" s="23" t="s">
        <v>260</v>
      </c>
      <c r="H57" s="30" t="s">
        <v>20</v>
      </c>
      <c r="I57" s="26">
        <f>((F57/10^-3)*70)/20</f>
        <v>0.3115</v>
      </c>
      <c r="J57" s="23" t="s">
        <v>261</v>
      </c>
      <c r="K57" s="23" t="s">
        <v>164</v>
      </c>
      <c r="L57" s="24" t="s">
        <v>158</v>
      </c>
      <c r="M57" s="23" t="s">
        <v>177</v>
      </c>
      <c r="N57" s="23"/>
    </row>
    <row r="58" spans="1:14" s="13" customFormat="1" ht="15.75">
      <c r="A58" s="14" t="s">
        <v>262</v>
      </c>
      <c r="B58" s="35" t="s">
        <v>263</v>
      </c>
      <c r="C58" s="20">
        <v>1.5</v>
      </c>
      <c r="D58" s="23" t="s">
        <v>163</v>
      </c>
      <c r="E58" s="23" t="s">
        <v>17</v>
      </c>
      <c r="F58" s="30" t="s">
        <v>14</v>
      </c>
      <c r="G58" s="30"/>
      <c r="H58" s="30"/>
      <c r="I58" s="31" t="s">
        <v>14</v>
      </c>
      <c r="J58" s="23" t="s">
        <v>261</v>
      </c>
      <c r="K58" s="23" t="s">
        <v>164</v>
      </c>
      <c r="L58" s="49" t="s">
        <v>158</v>
      </c>
      <c r="M58" s="23" t="s">
        <v>177</v>
      </c>
      <c r="N58" s="23"/>
    </row>
    <row r="59" spans="1:14" s="13" customFormat="1" ht="15.75">
      <c r="A59" s="14" t="s">
        <v>264</v>
      </c>
      <c r="B59" s="15" t="s">
        <v>265</v>
      </c>
      <c r="C59" s="16" t="s">
        <v>14</v>
      </c>
      <c r="D59" s="17"/>
      <c r="E59" s="23"/>
      <c r="F59" s="17" t="s">
        <v>14</v>
      </c>
      <c r="G59" s="17"/>
      <c r="H59" s="17"/>
      <c r="I59" s="18" t="s">
        <v>14</v>
      </c>
      <c r="J59" s="18"/>
      <c r="K59" s="18"/>
      <c r="L59" s="18"/>
      <c r="M59" s="19"/>
      <c r="N59" s="18"/>
    </row>
    <row r="60" spans="1:14" s="13" customFormat="1" ht="15.75">
      <c r="A60" s="14" t="s">
        <v>266</v>
      </c>
      <c r="B60" s="15" t="s">
        <v>529</v>
      </c>
      <c r="C60" s="16" t="s">
        <v>14</v>
      </c>
      <c r="D60" s="17"/>
      <c r="E60" s="23"/>
      <c r="F60" s="17" t="s">
        <v>14</v>
      </c>
      <c r="G60" s="17"/>
      <c r="H60" s="17"/>
      <c r="I60" s="18" t="s">
        <v>14</v>
      </c>
      <c r="J60" s="18"/>
      <c r="K60" s="18"/>
      <c r="L60" s="18"/>
      <c r="M60" s="19"/>
      <c r="N60" s="18"/>
    </row>
    <row r="61" spans="1:14" s="13" customFormat="1" ht="15.75">
      <c r="A61" s="14" t="s">
        <v>268</v>
      </c>
      <c r="B61" s="15" t="s">
        <v>269</v>
      </c>
      <c r="C61" s="16" t="s">
        <v>14</v>
      </c>
      <c r="D61" s="17"/>
      <c r="E61" s="23"/>
      <c r="F61" s="17" t="s">
        <v>14</v>
      </c>
      <c r="G61" s="17"/>
      <c r="H61" s="17"/>
      <c r="I61" s="18" t="s">
        <v>14</v>
      </c>
      <c r="J61" s="18"/>
      <c r="K61" s="18"/>
      <c r="L61" s="18" t="s">
        <v>186</v>
      </c>
      <c r="M61" s="19"/>
      <c r="N61" s="18"/>
    </row>
    <row r="62" spans="1:14" s="13" customFormat="1" ht="15.75">
      <c r="A62" s="14" t="s">
        <v>270</v>
      </c>
      <c r="B62" s="15" t="s">
        <v>271</v>
      </c>
      <c r="C62" s="16" t="s">
        <v>14</v>
      </c>
      <c r="D62" s="17"/>
      <c r="E62" s="23"/>
      <c r="F62" s="17" t="s">
        <v>14</v>
      </c>
      <c r="G62" s="17"/>
      <c r="H62" s="17"/>
      <c r="I62" s="18" t="s">
        <v>14</v>
      </c>
      <c r="J62" s="18"/>
      <c r="K62" s="18"/>
      <c r="L62" s="18"/>
      <c r="M62" s="19"/>
      <c r="N62" s="18"/>
    </row>
    <row r="63" spans="1:14" s="13" customFormat="1" ht="15.75">
      <c r="A63" s="14" t="s">
        <v>272</v>
      </c>
      <c r="B63" s="15" t="s">
        <v>273</v>
      </c>
      <c r="C63" s="16" t="s">
        <v>14</v>
      </c>
      <c r="D63" s="17"/>
      <c r="E63" s="23"/>
      <c r="F63" s="17" t="s">
        <v>14</v>
      </c>
      <c r="G63" s="17"/>
      <c r="H63" s="17"/>
      <c r="I63" s="18" t="s">
        <v>14</v>
      </c>
      <c r="J63" s="18"/>
      <c r="K63" s="18"/>
      <c r="L63" s="18" t="s">
        <v>186</v>
      </c>
      <c r="M63" s="19">
        <v>3</v>
      </c>
      <c r="N63" s="18"/>
    </row>
    <row r="64" spans="1:14" s="13" customFormat="1" ht="15.75">
      <c r="A64" s="14" t="s">
        <v>111</v>
      </c>
      <c r="B64" s="35" t="s">
        <v>112</v>
      </c>
      <c r="C64" s="20">
        <v>0.011</v>
      </c>
      <c r="D64" s="23" t="s">
        <v>187</v>
      </c>
      <c r="E64" s="23" t="s">
        <v>20</v>
      </c>
      <c r="F64" s="25">
        <v>2.5E-06</v>
      </c>
      <c r="G64" s="23" t="s">
        <v>187</v>
      </c>
      <c r="H64" s="30" t="s">
        <v>20</v>
      </c>
      <c r="I64" s="26">
        <f>((F64/10^-3)*70)/20</f>
        <v>0.00875</v>
      </c>
      <c r="J64" s="40"/>
      <c r="K64" s="23"/>
      <c r="L64" s="24" t="s">
        <v>158</v>
      </c>
      <c r="M64" s="23" t="s">
        <v>177</v>
      </c>
      <c r="N64" s="23"/>
    </row>
    <row r="65" spans="1:14" s="13" customFormat="1" ht="15.75">
      <c r="A65" s="14" t="s">
        <v>274</v>
      </c>
      <c r="B65" s="15" t="s">
        <v>275</v>
      </c>
      <c r="C65" s="16" t="s">
        <v>14</v>
      </c>
      <c r="D65" s="17"/>
      <c r="E65" s="23"/>
      <c r="F65" s="17" t="s">
        <v>14</v>
      </c>
      <c r="G65" s="17"/>
      <c r="H65" s="17"/>
      <c r="I65" s="18" t="s">
        <v>14</v>
      </c>
      <c r="J65" s="18"/>
      <c r="K65" s="18"/>
      <c r="L65" s="18"/>
      <c r="M65" s="19">
        <v>3</v>
      </c>
      <c r="N65" s="18"/>
    </row>
    <row r="66" spans="1:14" s="13" customFormat="1" ht="15.75">
      <c r="A66" s="14" t="s">
        <v>276</v>
      </c>
      <c r="B66" s="15" t="s">
        <v>277</v>
      </c>
      <c r="C66" s="16" t="s">
        <v>14</v>
      </c>
      <c r="D66" s="17"/>
      <c r="E66" s="23"/>
      <c r="F66" s="17" t="s">
        <v>14</v>
      </c>
      <c r="G66" s="17"/>
      <c r="H66" s="17"/>
      <c r="I66" s="18" t="s">
        <v>14</v>
      </c>
      <c r="J66" s="18"/>
      <c r="K66" s="18"/>
      <c r="L66" s="18"/>
      <c r="M66" s="19">
        <v>3</v>
      </c>
      <c r="N66" s="18"/>
    </row>
    <row r="67" spans="1:14" s="13" customFormat="1" ht="15.75">
      <c r="A67" s="14" t="s">
        <v>114</v>
      </c>
      <c r="B67" s="15" t="s">
        <v>115</v>
      </c>
      <c r="C67" s="20">
        <v>4.5</v>
      </c>
      <c r="D67" s="23" t="s">
        <v>163</v>
      </c>
      <c r="E67" s="23" t="s">
        <v>41</v>
      </c>
      <c r="F67" s="25">
        <v>0.0013</v>
      </c>
      <c r="G67" s="23" t="s">
        <v>163</v>
      </c>
      <c r="H67" s="17" t="s">
        <v>41</v>
      </c>
      <c r="I67" s="26">
        <f>((F67/10^-3)*70)/20</f>
        <v>4.549999999999999</v>
      </c>
      <c r="J67" s="39"/>
      <c r="K67" s="23" t="s">
        <v>164</v>
      </c>
      <c r="L67" s="24" t="s">
        <v>158</v>
      </c>
      <c r="M67" s="23" t="s">
        <v>177</v>
      </c>
      <c r="N67" s="24"/>
    </row>
    <row r="68" spans="1:14" s="13" customFormat="1" ht="15.75">
      <c r="A68" s="14" t="s">
        <v>278</v>
      </c>
      <c r="B68" s="15" t="s">
        <v>279</v>
      </c>
      <c r="C68" s="20">
        <v>9.1</v>
      </c>
      <c r="D68" s="23" t="s">
        <v>163</v>
      </c>
      <c r="E68" s="23" t="s">
        <v>41</v>
      </c>
      <c r="F68" s="25">
        <v>0.0026</v>
      </c>
      <c r="G68" s="23" t="s">
        <v>163</v>
      </c>
      <c r="H68" s="17" t="s">
        <v>41</v>
      </c>
      <c r="I68" s="26">
        <f>((F68/10^-3)*70)/20</f>
        <v>9.099999999999998</v>
      </c>
      <c r="J68" s="39"/>
      <c r="K68" s="23" t="s">
        <v>164</v>
      </c>
      <c r="L68" s="24" t="s">
        <v>158</v>
      </c>
      <c r="M68" s="23"/>
      <c r="N68" s="23"/>
    </row>
    <row r="69" spans="1:14" s="13" customFormat="1" ht="15.75">
      <c r="A69" s="14" t="s">
        <v>117</v>
      </c>
      <c r="B69" s="35" t="s">
        <v>118</v>
      </c>
      <c r="C69" s="20">
        <v>1.6</v>
      </c>
      <c r="D69" s="21" t="s">
        <v>163</v>
      </c>
      <c r="E69" s="23" t="s">
        <v>41</v>
      </c>
      <c r="F69" s="25">
        <v>0.00046</v>
      </c>
      <c r="G69" s="21" t="s">
        <v>505</v>
      </c>
      <c r="H69" s="30" t="s">
        <v>41</v>
      </c>
      <c r="I69" s="26">
        <f>((F69/10^-3)*70)/20</f>
        <v>1.61</v>
      </c>
      <c r="J69" s="40"/>
      <c r="K69" s="23" t="s">
        <v>164</v>
      </c>
      <c r="L69" s="24" t="s">
        <v>158</v>
      </c>
      <c r="M69" s="23" t="s">
        <v>177</v>
      </c>
      <c r="N69" s="24" t="s">
        <v>178</v>
      </c>
    </row>
    <row r="70" spans="1:14" s="13" customFormat="1" ht="15.75">
      <c r="A70" s="14" t="s">
        <v>280</v>
      </c>
      <c r="B70" s="35" t="s">
        <v>530</v>
      </c>
      <c r="C70" s="20">
        <v>6.3</v>
      </c>
      <c r="D70" s="23" t="s">
        <v>163</v>
      </c>
      <c r="E70" s="23" t="s">
        <v>41</v>
      </c>
      <c r="F70" s="25">
        <v>0.0018</v>
      </c>
      <c r="G70" s="23" t="s">
        <v>282</v>
      </c>
      <c r="H70" s="17" t="s">
        <v>41</v>
      </c>
      <c r="I70" s="26">
        <f>((F70/10^-3)*70)/20</f>
        <v>6.299999999999999</v>
      </c>
      <c r="J70" s="39"/>
      <c r="K70" s="23" t="s">
        <v>164</v>
      </c>
      <c r="L70" s="24"/>
      <c r="M70" s="23"/>
      <c r="N70" s="24" t="s">
        <v>178</v>
      </c>
    </row>
    <row r="71" spans="1:14" s="13" customFormat="1" ht="15" customHeight="1">
      <c r="A71" s="42" t="s">
        <v>120</v>
      </c>
      <c r="B71" s="35" t="s">
        <v>531</v>
      </c>
      <c r="C71" s="50">
        <v>1.1</v>
      </c>
      <c r="D71" s="22" t="s">
        <v>163</v>
      </c>
      <c r="E71" s="22" t="s">
        <v>20</v>
      </c>
      <c r="F71" s="41">
        <v>0.00031</v>
      </c>
      <c r="G71" s="22" t="s">
        <v>163</v>
      </c>
      <c r="H71" s="17" t="s">
        <v>20</v>
      </c>
      <c r="I71" s="27">
        <f>((F71/10^-3)*70)/20</f>
        <v>1.085</v>
      </c>
      <c r="J71" s="39"/>
      <c r="K71" s="22"/>
      <c r="L71" s="48" t="s">
        <v>158</v>
      </c>
      <c r="M71" s="22">
        <v>1</v>
      </c>
      <c r="N71" s="48" t="s">
        <v>178</v>
      </c>
    </row>
    <row r="72" spans="1:14" s="13" customFormat="1" ht="15.75">
      <c r="A72" s="14" t="s">
        <v>283</v>
      </c>
      <c r="B72" s="15" t="s">
        <v>284</v>
      </c>
      <c r="C72" s="16" t="s">
        <v>14</v>
      </c>
      <c r="D72" s="17"/>
      <c r="E72" s="23"/>
      <c r="F72" s="17" t="s">
        <v>14</v>
      </c>
      <c r="G72" s="17"/>
      <c r="H72" s="17"/>
      <c r="I72" s="23" t="s">
        <v>14</v>
      </c>
      <c r="J72" s="22"/>
      <c r="K72" s="23"/>
      <c r="L72" s="23" t="s">
        <v>186</v>
      </c>
      <c r="M72" s="23"/>
      <c r="N72" s="23"/>
    </row>
    <row r="73" spans="1:14" s="13" customFormat="1" ht="15.75">
      <c r="A73" s="14" t="s">
        <v>285</v>
      </c>
      <c r="B73" s="35" t="s">
        <v>286</v>
      </c>
      <c r="C73" s="20">
        <v>0.04</v>
      </c>
      <c r="D73" s="23" t="s">
        <v>187</v>
      </c>
      <c r="E73" s="23" t="s">
        <v>41</v>
      </c>
      <c r="F73" s="25">
        <v>1.1E-05</v>
      </c>
      <c r="G73" s="23" t="s">
        <v>163</v>
      </c>
      <c r="H73" s="30" t="s">
        <v>20</v>
      </c>
      <c r="I73" s="26">
        <f>((F73/10^-3)*70)/20</f>
        <v>0.03849999999999999</v>
      </c>
      <c r="J73" s="40"/>
      <c r="K73" s="23" t="s">
        <v>287</v>
      </c>
      <c r="L73" s="24" t="s">
        <v>158</v>
      </c>
      <c r="M73" s="23" t="s">
        <v>177</v>
      </c>
      <c r="N73" s="24" t="s">
        <v>178</v>
      </c>
    </row>
    <row r="74" spans="1:14" s="13" customFormat="1" ht="31.5">
      <c r="A74" s="14" t="s">
        <v>288</v>
      </c>
      <c r="B74" s="35" t="s">
        <v>532</v>
      </c>
      <c r="C74" s="20">
        <v>0.1</v>
      </c>
      <c r="D74" s="32" t="s">
        <v>174</v>
      </c>
      <c r="E74" s="36" t="s">
        <v>415</v>
      </c>
      <c r="F74" s="25">
        <v>6E-05</v>
      </c>
      <c r="G74" s="22" t="s">
        <v>175</v>
      </c>
      <c r="H74" s="36" t="s">
        <v>415</v>
      </c>
      <c r="I74" s="26">
        <f>((F74/10^-3)*70)/20</f>
        <v>0.21000000000000002</v>
      </c>
      <c r="J74" s="26"/>
      <c r="K74" s="23" t="s">
        <v>170</v>
      </c>
      <c r="L74" s="24"/>
      <c r="M74" s="23" t="s">
        <v>177</v>
      </c>
      <c r="N74" s="24" t="s">
        <v>178</v>
      </c>
    </row>
    <row r="75" spans="1:14" s="13" customFormat="1" ht="15.75">
      <c r="A75" s="14" t="s">
        <v>289</v>
      </c>
      <c r="B75" s="35" t="s">
        <v>290</v>
      </c>
      <c r="C75" s="29" t="s">
        <v>14</v>
      </c>
      <c r="D75" s="30"/>
      <c r="E75" s="30"/>
      <c r="F75" s="30" t="s">
        <v>14</v>
      </c>
      <c r="G75" s="30"/>
      <c r="H75" s="30"/>
      <c r="I75" s="31" t="s">
        <v>14</v>
      </c>
      <c r="J75" s="51" t="s">
        <v>157</v>
      </c>
      <c r="K75" s="23" t="s">
        <v>195</v>
      </c>
      <c r="L75" s="24" t="s">
        <v>158</v>
      </c>
      <c r="M75" s="23"/>
      <c r="N75" s="24"/>
    </row>
    <row r="76" spans="1:14" s="13" customFormat="1" ht="15.75">
      <c r="A76" s="14" t="s">
        <v>291</v>
      </c>
      <c r="B76" s="15" t="s">
        <v>292</v>
      </c>
      <c r="C76" s="16" t="s">
        <v>14</v>
      </c>
      <c r="D76" s="17"/>
      <c r="E76" s="21"/>
      <c r="F76" s="17" t="s">
        <v>14</v>
      </c>
      <c r="G76" s="17"/>
      <c r="H76" s="17"/>
      <c r="I76" s="18" t="s">
        <v>14</v>
      </c>
      <c r="J76" s="18"/>
      <c r="K76" s="18"/>
      <c r="L76" s="18" t="s">
        <v>186</v>
      </c>
      <c r="M76" s="19">
        <v>3</v>
      </c>
      <c r="N76" s="18"/>
    </row>
    <row r="77" spans="1:14" s="13" customFormat="1" ht="13.5" customHeight="1">
      <c r="A77" s="14" t="s">
        <v>293</v>
      </c>
      <c r="B77" s="52" t="s">
        <v>294</v>
      </c>
      <c r="C77" s="16" t="s">
        <v>14</v>
      </c>
      <c r="D77" s="17"/>
      <c r="E77" s="21"/>
      <c r="F77" s="17" t="s">
        <v>14</v>
      </c>
      <c r="G77" s="17"/>
      <c r="H77" s="17"/>
      <c r="I77" s="18" t="s">
        <v>14</v>
      </c>
      <c r="J77" s="18"/>
      <c r="K77" s="18"/>
      <c r="L77" s="18" t="s">
        <v>186</v>
      </c>
      <c r="M77" s="19">
        <v>3</v>
      </c>
      <c r="N77" s="18"/>
    </row>
    <row r="78" spans="1:14" s="53" customFormat="1" ht="13.5" customHeight="1">
      <c r="A78" s="42" t="s">
        <v>83</v>
      </c>
      <c r="B78" s="15" t="s">
        <v>84</v>
      </c>
      <c r="C78" s="16" t="s">
        <v>14</v>
      </c>
      <c r="D78" s="17"/>
      <c r="E78" s="17"/>
      <c r="F78" s="17" t="s">
        <v>14</v>
      </c>
      <c r="G78" s="17"/>
      <c r="H78" s="17"/>
      <c r="I78" s="18" t="s">
        <v>14</v>
      </c>
      <c r="J78" s="47" t="s">
        <v>157</v>
      </c>
      <c r="K78" s="22"/>
      <c r="L78" s="48" t="s">
        <v>158</v>
      </c>
      <c r="M78" s="22">
        <v>3</v>
      </c>
      <c r="N78" s="48"/>
    </row>
    <row r="79" spans="1:14" s="13" customFormat="1" ht="15.75">
      <c r="A79" s="14" t="s">
        <v>295</v>
      </c>
      <c r="B79" s="35" t="s">
        <v>296</v>
      </c>
      <c r="C79" s="20">
        <v>0.002</v>
      </c>
      <c r="D79" s="23" t="s">
        <v>163</v>
      </c>
      <c r="E79" s="21" t="s">
        <v>41</v>
      </c>
      <c r="F79" s="25">
        <v>1E-08</v>
      </c>
      <c r="G79" s="23" t="s">
        <v>163</v>
      </c>
      <c r="H79" s="17" t="s">
        <v>41</v>
      </c>
      <c r="I79" s="26">
        <f>((F79/10^-3)*70)/20</f>
        <v>3.5000000000000004E-05</v>
      </c>
      <c r="J79" s="39"/>
      <c r="K79" s="23" t="s">
        <v>203</v>
      </c>
      <c r="L79" s="24" t="s">
        <v>158</v>
      </c>
      <c r="M79" s="23" t="s">
        <v>224</v>
      </c>
      <c r="N79" s="24" t="s">
        <v>178</v>
      </c>
    </row>
    <row r="80" spans="1:14" s="13" customFormat="1" ht="15.75">
      <c r="A80" s="14" t="s">
        <v>297</v>
      </c>
      <c r="B80" s="15" t="s">
        <v>533</v>
      </c>
      <c r="C80" s="16" t="s">
        <v>14</v>
      </c>
      <c r="D80" s="17"/>
      <c r="E80" s="21"/>
      <c r="F80" s="17" t="s">
        <v>14</v>
      </c>
      <c r="G80" s="17"/>
      <c r="H80" s="17"/>
      <c r="I80" s="18" t="s">
        <v>14</v>
      </c>
      <c r="J80" s="18"/>
      <c r="K80" s="18" t="s">
        <v>195</v>
      </c>
      <c r="L80" s="18" t="s">
        <v>186</v>
      </c>
      <c r="M80" s="19"/>
      <c r="N80" s="18"/>
    </row>
    <row r="81" spans="1:14" s="13" customFormat="1" ht="31.5">
      <c r="A81" s="14" t="s">
        <v>299</v>
      </c>
      <c r="B81" s="35" t="s">
        <v>300</v>
      </c>
      <c r="C81" s="29" t="s">
        <v>14</v>
      </c>
      <c r="D81" s="29"/>
      <c r="E81" s="21"/>
      <c r="F81" s="25">
        <v>3.4E-05</v>
      </c>
      <c r="G81" s="23" t="s">
        <v>468</v>
      </c>
      <c r="H81" s="30" t="s">
        <v>20</v>
      </c>
      <c r="I81" s="26" t="s">
        <v>131</v>
      </c>
      <c r="J81" s="47" t="s">
        <v>301</v>
      </c>
      <c r="K81" s="23" t="s">
        <v>195</v>
      </c>
      <c r="L81" s="24" t="s">
        <v>158</v>
      </c>
      <c r="M81" s="23" t="s">
        <v>177</v>
      </c>
      <c r="N81" s="24" t="s">
        <v>178</v>
      </c>
    </row>
    <row r="82" spans="1:14" s="13" customFormat="1" ht="15.75">
      <c r="A82" s="14" t="s">
        <v>302</v>
      </c>
      <c r="B82" s="15" t="s">
        <v>303</v>
      </c>
      <c r="C82" s="16" t="s">
        <v>14</v>
      </c>
      <c r="D82" s="17"/>
      <c r="E82" s="21"/>
      <c r="F82" s="25">
        <v>4E-05</v>
      </c>
      <c r="G82" s="21" t="s">
        <v>505</v>
      </c>
      <c r="H82" s="17" t="s">
        <v>41</v>
      </c>
      <c r="I82" s="26">
        <f>((F82/10^-3)*70)/20</f>
        <v>0.14</v>
      </c>
      <c r="J82" s="39"/>
      <c r="K82" s="23" t="s">
        <v>203</v>
      </c>
      <c r="L82" s="24" t="s">
        <v>158</v>
      </c>
      <c r="M82" s="23" t="s">
        <v>177</v>
      </c>
      <c r="N82" s="24" t="s">
        <v>178</v>
      </c>
    </row>
    <row r="83" spans="1:14" s="13" customFormat="1" ht="15.75">
      <c r="A83" s="14" t="s">
        <v>304</v>
      </c>
      <c r="B83" s="35" t="s">
        <v>534</v>
      </c>
      <c r="C83" s="20">
        <v>0.0049</v>
      </c>
      <c r="D83" s="23" t="s">
        <v>248</v>
      </c>
      <c r="E83" s="21" t="s">
        <v>41</v>
      </c>
      <c r="F83" s="25">
        <v>2.6E-06</v>
      </c>
      <c r="G83" s="23" t="s">
        <v>509</v>
      </c>
      <c r="H83" s="30" t="s">
        <v>20</v>
      </c>
      <c r="I83" s="26">
        <f>((F83/10^-3)*70)/20</f>
        <v>0.0091</v>
      </c>
      <c r="J83" s="40"/>
      <c r="K83" s="23" t="s">
        <v>164</v>
      </c>
      <c r="L83" s="24"/>
      <c r="M83" s="23">
        <v>3</v>
      </c>
      <c r="N83" s="24"/>
    </row>
    <row r="84" spans="1:14" s="13" customFormat="1" ht="15.75">
      <c r="A84" s="14" t="s">
        <v>306</v>
      </c>
      <c r="B84" s="35" t="s">
        <v>535</v>
      </c>
      <c r="C84" s="20">
        <v>7</v>
      </c>
      <c r="D84" s="23" t="s">
        <v>163</v>
      </c>
      <c r="E84" s="21" t="s">
        <v>41</v>
      </c>
      <c r="F84" s="25">
        <v>0.002</v>
      </c>
      <c r="G84" s="23" t="s">
        <v>163</v>
      </c>
      <c r="H84" s="30" t="s">
        <v>20</v>
      </c>
      <c r="I84" s="26">
        <f>((F84/10^-3)*70)/20</f>
        <v>7</v>
      </c>
      <c r="J84" s="40"/>
      <c r="K84" s="23" t="s">
        <v>164</v>
      </c>
      <c r="L84" s="24"/>
      <c r="M84" s="23" t="s">
        <v>177</v>
      </c>
      <c r="N84" s="24" t="s">
        <v>178</v>
      </c>
    </row>
    <row r="85" spans="1:14" s="13" customFormat="1" ht="15.75">
      <c r="A85" s="14" t="s">
        <v>69</v>
      </c>
      <c r="B85" s="28" t="s">
        <v>70</v>
      </c>
      <c r="C85" s="20">
        <v>0.4</v>
      </c>
      <c r="D85" s="21" t="s">
        <v>506</v>
      </c>
      <c r="E85" s="21" t="s">
        <v>41</v>
      </c>
      <c r="F85" s="25">
        <v>5.1E-06</v>
      </c>
      <c r="G85" s="21" t="s">
        <v>506</v>
      </c>
      <c r="H85" s="30" t="s">
        <v>20</v>
      </c>
      <c r="I85" s="26">
        <f>((F85/10^-3)*70)/20</f>
        <v>0.01785</v>
      </c>
      <c r="J85" s="40"/>
      <c r="K85" s="23" t="s">
        <v>203</v>
      </c>
      <c r="L85" s="24" t="s">
        <v>158</v>
      </c>
      <c r="M85" s="23" t="s">
        <v>177</v>
      </c>
      <c r="N85" s="24" t="s">
        <v>178</v>
      </c>
    </row>
    <row r="86" spans="1:14" s="13" customFormat="1" ht="15.75">
      <c r="A86" s="14" t="s">
        <v>308</v>
      </c>
      <c r="B86" s="15" t="s">
        <v>309</v>
      </c>
      <c r="C86" s="16" t="s">
        <v>14</v>
      </c>
      <c r="D86" s="17"/>
      <c r="E86" s="21"/>
      <c r="F86" s="17" t="s">
        <v>14</v>
      </c>
      <c r="G86" s="17"/>
      <c r="H86" s="17"/>
      <c r="I86" s="18" t="s">
        <v>14</v>
      </c>
      <c r="J86" s="18"/>
      <c r="K86" s="18"/>
      <c r="L86" s="18" t="s">
        <v>186</v>
      </c>
      <c r="M86" s="19">
        <v>3</v>
      </c>
      <c r="N86" s="18"/>
    </row>
    <row r="87" spans="1:14" s="13" customFormat="1" ht="15.75">
      <c r="A87" s="14" t="s">
        <v>310</v>
      </c>
      <c r="B87" s="15" t="s">
        <v>311</v>
      </c>
      <c r="C87" s="16" t="s">
        <v>14</v>
      </c>
      <c r="D87" s="17"/>
      <c r="E87" s="21"/>
      <c r="F87" s="17" t="s">
        <v>14</v>
      </c>
      <c r="G87" s="17"/>
      <c r="H87" s="17"/>
      <c r="I87" s="18" t="s">
        <v>14</v>
      </c>
      <c r="J87" s="18"/>
      <c r="K87" s="18"/>
      <c r="L87" s="18" t="s">
        <v>186</v>
      </c>
      <c r="M87" s="19">
        <v>3</v>
      </c>
      <c r="N87" s="18"/>
    </row>
    <row r="88" spans="1:14" s="13" customFormat="1" ht="15.75">
      <c r="A88" s="14" t="s">
        <v>312</v>
      </c>
      <c r="B88" s="28" t="s">
        <v>313</v>
      </c>
      <c r="C88" s="20">
        <v>2</v>
      </c>
      <c r="D88" s="23" t="s">
        <v>163</v>
      </c>
      <c r="E88" s="21" t="s">
        <v>41</v>
      </c>
      <c r="F88" s="25">
        <v>0.00057</v>
      </c>
      <c r="G88" s="23" t="s">
        <v>163</v>
      </c>
      <c r="H88" s="17" t="s">
        <v>41</v>
      </c>
      <c r="I88" s="26">
        <f>((F88/10^-3)*70)/20</f>
        <v>1.9949999999999999</v>
      </c>
      <c r="J88" s="39" t="s">
        <v>314</v>
      </c>
      <c r="K88" s="23" t="s">
        <v>164</v>
      </c>
      <c r="L88" s="24"/>
      <c r="M88" s="23">
        <v>1</v>
      </c>
      <c r="N88" s="23" t="s">
        <v>178</v>
      </c>
    </row>
    <row r="89" spans="1:14" s="13" customFormat="1" ht="15.75">
      <c r="A89" s="14" t="s">
        <v>315</v>
      </c>
      <c r="B89" s="15" t="s">
        <v>316</v>
      </c>
      <c r="C89" s="16" t="s">
        <v>14</v>
      </c>
      <c r="D89" s="17"/>
      <c r="E89" s="21"/>
      <c r="F89" s="17" t="s">
        <v>14</v>
      </c>
      <c r="G89" s="17"/>
      <c r="H89" s="17"/>
      <c r="I89" s="18" t="s">
        <v>14</v>
      </c>
      <c r="J89" s="18"/>
      <c r="K89" s="18"/>
      <c r="L89" s="18"/>
      <c r="M89" s="19">
        <v>3</v>
      </c>
      <c r="N89" s="18"/>
    </row>
    <row r="90" spans="1:14" s="13" customFormat="1" ht="15.75">
      <c r="A90" s="42" t="s">
        <v>317</v>
      </c>
      <c r="B90" s="15" t="s">
        <v>318</v>
      </c>
      <c r="C90" s="16" t="s">
        <v>14</v>
      </c>
      <c r="D90" s="17"/>
      <c r="E90" s="38"/>
      <c r="F90" s="17" t="s">
        <v>14</v>
      </c>
      <c r="G90" s="17"/>
      <c r="H90" s="17"/>
      <c r="I90" s="18" t="s">
        <v>14</v>
      </c>
      <c r="J90" s="47" t="s">
        <v>157</v>
      </c>
      <c r="K90" s="22" t="s">
        <v>195</v>
      </c>
      <c r="L90" s="22"/>
      <c r="M90" s="22">
        <v>3</v>
      </c>
      <c r="N90" s="22"/>
    </row>
    <row r="91" spans="1:14" s="13" customFormat="1" ht="15.75">
      <c r="A91" s="14" t="s">
        <v>319</v>
      </c>
      <c r="B91" s="15" t="s">
        <v>320</v>
      </c>
      <c r="C91" s="16" t="s">
        <v>14</v>
      </c>
      <c r="D91" s="17"/>
      <c r="E91" s="21"/>
      <c r="F91" s="17" t="s">
        <v>14</v>
      </c>
      <c r="G91" s="17"/>
      <c r="H91" s="17"/>
      <c r="I91" s="18" t="s">
        <v>14</v>
      </c>
      <c r="J91" s="18"/>
      <c r="K91" s="23"/>
      <c r="L91" s="24" t="s">
        <v>186</v>
      </c>
      <c r="M91" s="23" t="s">
        <v>177</v>
      </c>
      <c r="N91" s="23" t="s">
        <v>178</v>
      </c>
    </row>
    <row r="92" spans="1:14" s="13" customFormat="1" ht="15.75">
      <c r="A92" s="14" t="s">
        <v>321</v>
      </c>
      <c r="B92" s="15" t="s">
        <v>322</v>
      </c>
      <c r="C92" s="16" t="s">
        <v>14</v>
      </c>
      <c r="D92" s="17"/>
      <c r="E92" s="21"/>
      <c r="F92" s="17" t="s">
        <v>14</v>
      </c>
      <c r="G92" s="17"/>
      <c r="H92" s="17"/>
      <c r="I92" s="18" t="s">
        <v>14</v>
      </c>
      <c r="J92" s="18"/>
      <c r="K92" s="37"/>
      <c r="L92" s="23" t="s">
        <v>186</v>
      </c>
      <c r="M92" s="37"/>
      <c r="N92" s="37"/>
    </row>
    <row r="93" spans="1:14" s="13" customFormat="1" ht="15.75">
      <c r="A93" s="14" t="s">
        <v>323</v>
      </c>
      <c r="B93" s="35" t="s">
        <v>324</v>
      </c>
      <c r="C93" s="20">
        <v>0.0021</v>
      </c>
      <c r="D93" s="21" t="s">
        <v>163</v>
      </c>
      <c r="E93" s="21" t="s">
        <v>41</v>
      </c>
      <c r="F93" s="25">
        <v>2.6E-07</v>
      </c>
      <c r="G93" s="21" t="s">
        <v>163</v>
      </c>
      <c r="H93" s="17" t="s">
        <v>41</v>
      </c>
      <c r="I93" s="26">
        <f>((F93/10^-3)*70)/20</f>
        <v>0.0009099999999999999</v>
      </c>
      <c r="J93" s="39"/>
      <c r="K93" s="23" t="s">
        <v>287</v>
      </c>
      <c r="L93" s="24" t="s">
        <v>158</v>
      </c>
      <c r="M93" s="23" t="s">
        <v>224</v>
      </c>
      <c r="N93" s="23" t="s">
        <v>178</v>
      </c>
    </row>
    <row r="94" spans="1:14" s="13" customFormat="1" ht="15.75">
      <c r="A94" s="14" t="s">
        <v>325</v>
      </c>
      <c r="B94" s="15" t="s">
        <v>326</v>
      </c>
      <c r="C94" s="16" t="s">
        <v>14</v>
      </c>
      <c r="D94" s="17"/>
      <c r="E94" s="21"/>
      <c r="F94" s="17" t="s">
        <v>14</v>
      </c>
      <c r="G94" s="17"/>
      <c r="H94" s="17"/>
      <c r="I94" s="18" t="s">
        <v>14</v>
      </c>
      <c r="J94" s="18"/>
      <c r="K94" s="18"/>
      <c r="L94" s="18" t="s">
        <v>186</v>
      </c>
      <c r="M94" s="19">
        <v>3</v>
      </c>
      <c r="N94" s="18"/>
    </row>
    <row r="95" spans="1:14" s="13" customFormat="1" ht="15.75">
      <c r="A95" s="14" t="s">
        <v>327</v>
      </c>
      <c r="B95" s="15" t="s">
        <v>328</v>
      </c>
      <c r="C95" s="20">
        <v>1.1</v>
      </c>
      <c r="D95" s="20" t="s">
        <v>163</v>
      </c>
      <c r="E95" s="21" t="s">
        <v>41</v>
      </c>
      <c r="F95" s="25">
        <v>0.00032</v>
      </c>
      <c r="G95" s="23" t="s">
        <v>163</v>
      </c>
      <c r="H95" s="17" t="s">
        <v>41</v>
      </c>
      <c r="I95" s="26">
        <f>((F95/10^-3)*70)/20</f>
        <v>1.12</v>
      </c>
      <c r="J95" s="39"/>
      <c r="K95" s="23" t="s">
        <v>164</v>
      </c>
      <c r="L95" s="24"/>
      <c r="M95" s="23" t="s">
        <v>177</v>
      </c>
      <c r="N95" s="23" t="s">
        <v>178</v>
      </c>
    </row>
    <row r="96" spans="1:14" s="13" customFormat="1" ht="15.75">
      <c r="A96" s="42" t="s">
        <v>15</v>
      </c>
      <c r="B96" s="15" t="s">
        <v>16</v>
      </c>
      <c r="C96" s="43" t="s">
        <v>14</v>
      </c>
      <c r="D96" s="54"/>
      <c r="E96" s="55"/>
      <c r="F96" s="17" t="s">
        <v>14</v>
      </c>
      <c r="G96" s="17"/>
      <c r="H96" s="17"/>
      <c r="I96" s="18" t="s">
        <v>14</v>
      </c>
      <c r="J96" s="47" t="s">
        <v>157</v>
      </c>
      <c r="K96" s="22" t="s">
        <v>233</v>
      </c>
      <c r="L96" s="22"/>
      <c r="M96" s="22"/>
      <c r="N96" s="22"/>
    </row>
    <row r="97" spans="1:14" s="13" customFormat="1" ht="15.75">
      <c r="A97" s="14" t="s">
        <v>329</v>
      </c>
      <c r="B97" s="15" t="s">
        <v>330</v>
      </c>
      <c r="C97" s="16" t="s">
        <v>14</v>
      </c>
      <c r="D97" s="17"/>
      <c r="E97" s="21"/>
      <c r="F97" s="17" t="s">
        <v>14</v>
      </c>
      <c r="G97" s="17"/>
      <c r="H97" s="17"/>
      <c r="I97" s="18" t="s">
        <v>14</v>
      </c>
      <c r="J97" s="56"/>
      <c r="K97" s="37"/>
      <c r="L97" s="37"/>
      <c r="M97" s="23">
        <v>3</v>
      </c>
      <c r="N97" s="37"/>
    </row>
    <row r="98" spans="1:14" s="13" customFormat="1" ht="15.75">
      <c r="A98" s="42" t="s">
        <v>85</v>
      </c>
      <c r="B98" s="15" t="s">
        <v>86</v>
      </c>
      <c r="C98" s="16" t="s">
        <v>14</v>
      </c>
      <c r="D98" s="17"/>
      <c r="E98" s="17"/>
      <c r="F98" s="17" t="s">
        <v>14</v>
      </c>
      <c r="G98" s="17"/>
      <c r="H98" s="17"/>
      <c r="I98" s="18" t="s">
        <v>14</v>
      </c>
      <c r="J98" s="47" t="s">
        <v>157</v>
      </c>
      <c r="K98" s="22" t="s">
        <v>195</v>
      </c>
      <c r="L98" s="48" t="s">
        <v>158</v>
      </c>
      <c r="M98" s="22">
        <v>3</v>
      </c>
      <c r="N98" s="22"/>
    </row>
    <row r="99" spans="1:14" s="13" customFormat="1" ht="15.75">
      <c r="A99" s="14" t="s">
        <v>331</v>
      </c>
      <c r="B99" s="52" t="s">
        <v>332</v>
      </c>
      <c r="C99" s="20">
        <v>0.046</v>
      </c>
      <c r="D99" s="23" t="s">
        <v>163</v>
      </c>
      <c r="E99" s="21" t="s">
        <v>41</v>
      </c>
      <c r="F99" s="25">
        <v>4.1E-06</v>
      </c>
      <c r="G99" s="21" t="s">
        <v>508</v>
      </c>
      <c r="H99" s="17" t="s">
        <v>41</v>
      </c>
      <c r="I99" s="26">
        <f>((F99/10^-3)*70)/20</f>
        <v>0.014349999999999998</v>
      </c>
      <c r="J99" s="39"/>
      <c r="K99" s="23" t="s">
        <v>170</v>
      </c>
      <c r="L99" s="24" t="s">
        <v>176</v>
      </c>
      <c r="M99" s="23">
        <v>1</v>
      </c>
      <c r="N99" s="23" t="s">
        <v>170</v>
      </c>
    </row>
    <row r="100" spans="1:14" s="13" customFormat="1" ht="15.75">
      <c r="A100" s="14" t="s">
        <v>333</v>
      </c>
      <c r="B100" s="15" t="s">
        <v>334</v>
      </c>
      <c r="C100" s="16" t="s">
        <v>14</v>
      </c>
      <c r="D100" s="17"/>
      <c r="E100" s="21"/>
      <c r="F100" s="17" t="s">
        <v>14</v>
      </c>
      <c r="G100" s="17"/>
      <c r="H100" s="17"/>
      <c r="I100" s="18" t="s">
        <v>14</v>
      </c>
      <c r="J100" s="18"/>
      <c r="K100" s="18"/>
      <c r="L100" s="18"/>
      <c r="M100" s="19"/>
      <c r="N100" s="18"/>
    </row>
    <row r="101" spans="1:14" s="13" customFormat="1" ht="15.75">
      <c r="A101" s="14" t="s">
        <v>71</v>
      </c>
      <c r="B101" s="15" t="s">
        <v>72</v>
      </c>
      <c r="C101" s="20">
        <v>0.011</v>
      </c>
      <c r="D101" s="21" t="s">
        <v>562</v>
      </c>
      <c r="E101" s="21" t="s">
        <v>41</v>
      </c>
      <c r="F101" s="25">
        <v>3.1E-06</v>
      </c>
      <c r="G101" s="21" t="s">
        <v>494</v>
      </c>
      <c r="H101" s="17" t="s">
        <v>41</v>
      </c>
      <c r="I101" s="26">
        <f>((F101/10^-3)*70)/20</f>
        <v>0.01085</v>
      </c>
      <c r="J101" s="39"/>
      <c r="K101" s="23" t="s">
        <v>164</v>
      </c>
      <c r="L101" s="24"/>
      <c r="M101" s="23"/>
      <c r="N101" s="23" t="s">
        <v>178</v>
      </c>
    </row>
    <row r="102" spans="1:14" s="13" customFormat="1" ht="15.75">
      <c r="A102" s="14" t="s">
        <v>335</v>
      </c>
      <c r="B102" s="15" t="s">
        <v>336</v>
      </c>
      <c r="C102" s="16" t="s">
        <v>14</v>
      </c>
      <c r="D102" s="17"/>
      <c r="E102" s="17"/>
      <c r="F102" s="17" t="s">
        <v>14</v>
      </c>
      <c r="G102" s="17"/>
      <c r="H102" s="17"/>
      <c r="I102" s="18" t="s">
        <v>14</v>
      </c>
      <c r="J102" s="18"/>
      <c r="K102" s="23"/>
      <c r="L102" s="24" t="s">
        <v>158</v>
      </c>
      <c r="M102" s="23" t="s">
        <v>177</v>
      </c>
      <c r="N102" s="23"/>
    </row>
    <row r="103" spans="1:14" s="13" customFormat="1" ht="15.75">
      <c r="A103" s="14" t="s">
        <v>123</v>
      </c>
      <c r="B103" s="35" t="s">
        <v>337</v>
      </c>
      <c r="C103" s="20">
        <v>1.5</v>
      </c>
      <c r="D103" s="23" t="s">
        <v>163</v>
      </c>
      <c r="E103" s="23" t="s">
        <v>41</v>
      </c>
      <c r="F103" s="25">
        <v>8.8E-06</v>
      </c>
      <c r="G103" s="21" t="s">
        <v>494</v>
      </c>
      <c r="H103" s="30" t="s">
        <v>41</v>
      </c>
      <c r="I103" s="26">
        <f>((F103/10^-3)*70)/20</f>
        <v>0.0308</v>
      </c>
      <c r="J103" s="57" t="s">
        <v>338</v>
      </c>
      <c r="K103" s="23" t="s">
        <v>170</v>
      </c>
      <c r="L103" s="24" t="s">
        <v>171</v>
      </c>
      <c r="M103" s="23">
        <v>1</v>
      </c>
      <c r="N103" s="23" t="s">
        <v>170</v>
      </c>
    </row>
    <row r="104" spans="1:14" s="13" customFormat="1" ht="15.75">
      <c r="A104" s="14" t="s">
        <v>123</v>
      </c>
      <c r="B104" s="15" t="s">
        <v>339</v>
      </c>
      <c r="C104" s="50">
        <v>0.72</v>
      </c>
      <c r="D104" s="23" t="s">
        <v>163</v>
      </c>
      <c r="E104" s="23" t="s">
        <v>41</v>
      </c>
      <c r="F104" s="41">
        <v>4.4E-06</v>
      </c>
      <c r="G104" s="21" t="s">
        <v>494</v>
      </c>
      <c r="H104" s="17" t="s">
        <v>41</v>
      </c>
      <c r="I104" s="26">
        <f>((F104/10^-3)*70)/20</f>
        <v>0.0154</v>
      </c>
      <c r="J104" s="39" t="s">
        <v>340</v>
      </c>
      <c r="K104" s="23" t="s">
        <v>170</v>
      </c>
      <c r="L104" s="24" t="s">
        <v>171</v>
      </c>
      <c r="M104" s="23">
        <v>1</v>
      </c>
      <c r="N104" s="23" t="s">
        <v>170</v>
      </c>
    </row>
    <row r="105" spans="1:14" s="13" customFormat="1" ht="15.75">
      <c r="A105" s="14" t="s">
        <v>341</v>
      </c>
      <c r="B105" s="15" t="s">
        <v>342</v>
      </c>
      <c r="C105" s="16" t="s">
        <v>14</v>
      </c>
      <c r="D105" s="17"/>
      <c r="E105" s="17"/>
      <c r="F105" s="17" t="s">
        <v>14</v>
      </c>
      <c r="G105" s="17"/>
      <c r="H105" s="17"/>
      <c r="I105" s="18" t="s">
        <v>14</v>
      </c>
      <c r="J105" s="18"/>
      <c r="K105" s="18"/>
      <c r="L105" s="18" t="s">
        <v>186</v>
      </c>
      <c r="M105" s="19">
        <v>3</v>
      </c>
      <c r="N105" s="18"/>
    </row>
    <row r="106" spans="1:14" s="13" customFormat="1" ht="15.75">
      <c r="A106" s="58" t="s">
        <v>343</v>
      </c>
      <c r="B106" s="53"/>
      <c r="C106" s="59"/>
      <c r="D106" s="28"/>
      <c r="E106" s="28"/>
      <c r="F106" s="28"/>
      <c r="G106" s="28"/>
      <c r="H106" s="28"/>
      <c r="I106" s="60"/>
      <c r="J106" s="12"/>
      <c r="K106" s="60"/>
      <c r="L106" s="60"/>
      <c r="M106" s="61"/>
      <c r="N106" s="60"/>
    </row>
    <row r="107" spans="1:14" s="13" customFormat="1" ht="15.75">
      <c r="A107" s="14" t="s">
        <v>127</v>
      </c>
      <c r="B107" s="15" t="s">
        <v>128</v>
      </c>
      <c r="C107" s="16" t="s">
        <v>14</v>
      </c>
      <c r="D107" s="17"/>
      <c r="E107" s="17"/>
      <c r="F107" s="17" t="s">
        <v>14</v>
      </c>
      <c r="G107" s="17"/>
      <c r="H107" s="17"/>
      <c r="I107" s="18" t="s">
        <v>14</v>
      </c>
      <c r="J107" s="18"/>
      <c r="K107" s="18"/>
      <c r="L107" s="18"/>
      <c r="M107" s="19"/>
      <c r="N107" s="18"/>
    </row>
    <row r="108" spans="1:14" s="13" customFormat="1" ht="15.75">
      <c r="A108" s="14" t="s">
        <v>344</v>
      </c>
      <c r="B108" s="15" t="s">
        <v>345</v>
      </c>
      <c r="C108" s="20">
        <v>1.5</v>
      </c>
      <c r="D108" s="21" t="s">
        <v>346</v>
      </c>
      <c r="E108" s="17" t="s">
        <v>41</v>
      </c>
      <c r="F108" s="25">
        <v>0.0043</v>
      </c>
      <c r="G108" s="23" t="s">
        <v>468</v>
      </c>
      <c r="H108" s="17" t="s">
        <v>41</v>
      </c>
      <c r="I108" s="26" t="s">
        <v>131</v>
      </c>
      <c r="J108" s="27"/>
      <c r="K108" s="23" t="s">
        <v>347</v>
      </c>
      <c r="L108" s="24" t="s">
        <v>171</v>
      </c>
      <c r="M108" s="23">
        <v>1</v>
      </c>
      <c r="N108" s="23" t="s">
        <v>170</v>
      </c>
    </row>
    <row r="109" spans="1:14" s="13" customFormat="1" ht="15.75">
      <c r="A109" s="14" t="s">
        <v>348</v>
      </c>
      <c r="B109" s="15" t="s">
        <v>349</v>
      </c>
      <c r="C109" s="16" t="s">
        <v>14</v>
      </c>
      <c r="D109" s="17"/>
      <c r="E109" s="17"/>
      <c r="F109" s="17" t="s">
        <v>14</v>
      </c>
      <c r="G109" s="17"/>
      <c r="H109" s="17"/>
      <c r="I109" s="18" t="s">
        <v>14</v>
      </c>
      <c r="J109" s="18"/>
      <c r="K109" s="18"/>
      <c r="L109" s="18" t="s">
        <v>186</v>
      </c>
      <c r="M109" s="19"/>
      <c r="N109" s="18"/>
    </row>
    <row r="110" spans="1:14" s="13" customFormat="1" ht="15.75">
      <c r="A110" s="14" t="s">
        <v>350</v>
      </c>
      <c r="B110" s="15" t="s">
        <v>351</v>
      </c>
      <c r="C110" s="16" t="s">
        <v>14</v>
      </c>
      <c r="D110" s="17"/>
      <c r="E110" s="17"/>
      <c r="F110" s="25">
        <v>0.0024</v>
      </c>
      <c r="G110" s="23" t="s">
        <v>468</v>
      </c>
      <c r="H110" s="17" t="s">
        <v>41</v>
      </c>
      <c r="I110" s="26" t="s">
        <v>131</v>
      </c>
      <c r="J110" s="27"/>
      <c r="K110" s="23" t="s">
        <v>566</v>
      </c>
      <c r="L110" s="24" t="s">
        <v>171</v>
      </c>
      <c r="M110" s="23">
        <v>1</v>
      </c>
      <c r="N110" s="23" t="s">
        <v>170</v>
      </c>
    </row>
    <row r="111" spans="1:14" s="13" customFormat="1" ht="15.75">
      <c r="A111" s="14" t="s">
        <v>352</v>
      </c>
      <c r="B111" s="15" t="s">
        <v>353</v>
      </c>
      <c r="C111" s="16" t="s">
        <v>14</v>
      </c>
      <c r="D111" s="17"/>
      <c r="E111" s="17"/>
      <c r="F111" s="17" t="s">
        <v>14</v>
      </c>
      <c r="G111" s="17"/>
      <c r="H111" s="17"/>
      <c r="I111" s="18" t="s">
        <v>14</v>
      </c>
      <c r="J111" s="18"/>
      <c r="K111" s="18"/>
      <c r="L111" s="18" t="s">
        <v>186</v>
      </c>
      <c r="M111" s="19"/>
      <c r="N111" s="18"/>
    </row>
    <row r="112" spans="1:14" s="13" customFormat="1" ht="15.75">
      <c r="A112" s="14" t="s">
        <v>105</v>
      </c>
      <c r="B112" s="15" t="s">
        <v>106</v>
      </c>
      <c r="C112" s="16" t="s">
        <v>14</v>
      </c>
      <c r="D112" s="17"/>
      <c r="E112" s="17"/>
      <c r="F112" s="25">
        <v>0.0018</v>
      </c>
      <c r="G112" s="23" t="s">
        <v>468</v>
      </c>
      <c r="H112" s="17" t="s">
        <v>41</v>
      </c>
      <c r="I112" s="26" t="s">
        <v>131</v>
      </c>
      <c r="J112" s="27"/>
      <c r="K112" s="23" t="s">
        <v>354</v>
      </c>
      <c r="L112" s="24" t="s">
        <v>176</v>
      </c>
      <c r="M112" s="23">
        <v>1</v>
      </c>
      <c r="N112" s="23" t="s">
        <v>170</v>
      </c>
    </row>
    <row r="113" spans="1:14" s="13" customFormat="1" ht="15.75">
      <c r="A113" s="14" t="s">
        <v>355</v>
      </c>
      <c r="B113" s="15" t="s">
        <v>356</v>
      </c>
      <c r="C113" s="16" t="s">
        <v>14</v>
      </c>
      <c r="D113" s="17"/>
      <c r="E113" s="17"/>
      <c r="F113" s="25" t="s">
        <v>14</v>
      </c>
      <c r="G113" s="23"/>
      <c r="H113" s="17"/>
      <c r="I113" s="26" t="s">
        <v>14</v>
      </c>
      <c r="J113" s="27"/>
      <c r="K113" s="26"/>
      <c r="L113" s="26"/>
      <c r="M113" s="23"/>
      <c r="N113" s="26"/>
    </row>
    <row r="114" spans="1:14" s="13" customFormat="1" ht="15.75">
      <c r="A114" s="14" t="s">
        <v>357</v>
      </c>
      <c r="B114" s="15" t="s">
        <v>358</v>
      </c>
      <c r="C114" s="16" t="s">
        <v>14</v>
      </c>
      <c r="D114" s="17"/>
      <c r="E114" s="17"/>
      <c r="F114" s="17" t="s">
        <v>14</v>
      </c>
      <c r="G114" s="17"/>
      <c r="H114" s="17"/>
      <c r="I114" s="18" t="s">
        <v>14</v>
      </c>
      <c r="J114" s="18"/>
      <c r="K114" s="18"/>
      <c r="L114" s="18"/>
      <c r="M114" s="19"/>
      <c r="N114" s="18"/>
    </row>
    <row r="115" spans="1:14" s="13" customFormat="1" ht="15.75">
      <c r="A115" s="42" t="s">
        <v>359</v>
      </c>
      <c r="B115" s="15" t="s">
        <v>360</v>
      </c>
      <c r="C115" s="43" t="s">
        <v>14</v>
      </c>
      <c r="D115" s="17"/>
      <c r="E115" s="17"/>
      <c r="F115" s="17">
        <v>0.084</v>
      </c>
      <c r="G115" s="17"/>
      <c r="H115" s="17"/>
      <c r="I115" s="18" t="s">
        <v>131</v>
      </c>
      <c r="J115" s="22" t="s">
        <v>361</v>
      </c>
      <c r="K115" s="22"/>
      <c r="L115" s="22"/>
      <c r="M115" s="22"/>
      <c r="N115" s="22"/>
    </row>
    <row r="116" spans="1:14" s="13" customFormat="1" ht="15.75">
      <c r="A116" s="14" t="s">
        <v>362</v>
      </c>
      <c r="B116" s="15" t="s">
        <v>363</v>
      </c>
      <c r="C116" s="16" t="s">
        <v>14</v>
      </c>
      <c r="D116" s="17"/>
      <c r="E116" s="17"/>
      <c r="F116" s="17" t="s">
        <v>14</v>
      </c>
      <c r="G116" s="17"/>
      <c r="H116" s="17"/>
      <c r="I116" s="18" t="s">
        <v>14</v>
      </c>
      <c r="J116" s="18"/>
      <c r="K116" s="18"/>
      <c r="L116" s="18" t="s">
        <v>186</v>
      </c>
      <c r="M116" s="19">
        <v>3</v>
      </c>
      <c r="N116" s="18"/>
    </row>
    <row r="117" spans="1:14" s="13" customFormat="1" ht="31.5">
      <c r="A117" s="14" t="s">
        <v>18</v>
      </c>
      <c r="B117" s="15" t="s">
        <v>536</v>
      </c>
      <c r="C117" s="43" t="s">
        <v>14</v>
      </c>
      <c r="D117" s="32"/>
      <c r="E117" s="16"/>
      <c r="F117" s="25">
        <v>0.084</v>
      </c>
      <c r="G117" s="23" t="s">
        <v>468</v>
      </c>
      <c r="H117" s="17" t="s">
        <v>41</v>
      </c>
      <c r="I117" s="26" t="s">
        <v>131</v>
      </c>
      <c r="J117" s="62" t="s">
        <v>301</v>
      </c>
      <c r="K117" s="23" t="s">
        <v>206</v>
      </c>
      <c r="L117" s="24" t="s">
        <v>171</v>
      </c>
      <c r="M117" s="23">
        <v>1</v>
      </c>
      <c r="N117" s="23" t="s">
        <v>170</v>
      </c>
    </row>
    <row r="118" spans="1:14" s="13" customFormat="1" ht="15.75">
      <c r="A118" s="14" t="s">
        <v>364</v>
      </c>
      <c r="B118" s="15" t="s">
        <v>365</v>
      </c>
      <c r="C118" s="16" t="s">
        <v>14</v>
      </c>
      <c r="D118" s="17"/>
      <c r="E118" s="17"/>
      <c r="F118" s="25">
        <v>0.009</v>
      </c>
      <c r="G118" s="23" t="s">
        <v>468</v>
      </c>
      <c r="H118" s="17" t="s">
        <v>17</v>
      </c>
      <c r="I118" s="26" t="s">
        <v>131</v>
      </c>
      <c r="J118" s="22"/>
      <c r="K118" s="23"/>
      <c r="L118" s="24" t="s">
        <v>158</v>
      </c>
      <c r="M118" s="23" t="s">
        <v>177</v>
      </c>
      <c r="N118" s="23" t="s">
        <v>178</v>
      </c>
    </row>
    <row r="119" spans="1:14" s="13" customFormat="1" ht="15.75">
      <c r="A119" s="14" t="s">
        <v>56</v>
      </c>
      <c r="B119" s="15" t="s">
        <v>57</v>
      </c>
      <c r="C119" s="16" t="s">
        <v>14</v>
      </c>
      <c r="D119" s="17"/>
      <c r="E119" s="17"/>
      <c r="F119" s="17" t="s">
        <v>14</v>
      </c>
      <c r="G119" s="17"/>
      <c r="H119" s="17"/>
      <c r="I119" s="18" t="s">
        <v>14</v>
      </c>
      <c r="J119" s="18"/>
      <c r="K119" s="18"/>
      <c r="L119" s="18"/>
      <c r="M119" s="19"/>
      <c r="N119" s="18"/>
    </row>
    <row r="120" spans="1:14" s="13" customFormat="1" ht="15.75">
      <c r="A120" s="14" t="s">
        <v>366</v>
      </c>
      <c r="B120" s="15" t="s">
        <v>367</v>
      </c>
      <c r="C120" s="16" t="s">
        <v>14</v>
      </c>
      <c r="D120" s="17"/>
      <c r="E120" s="17"/>
      <c r="F120" s="17" t="s">
        <v>14</v>
      </c>
      <c r="G120" s="17"/>
      <c r="H120" s="17"/>
      <c r="I120" s="18" t="s">
        <v>14</v>
      </c>
      <c r="J120" s="18"/>
      <c r="K120" s="18"/>
      <c r="L120" s="18"/>
      <c r="M120" s="19"/>
      <c r="N120" s="18"/>
    </row>
    <row r="121" spans="1:14" s="13" customFormat="1" ht="15.75">
      <c r="A121" s="14" t="s">
        <v>135</v>
      </c>
      <c r="B121" s="63" t="s">
        <v>136</v>
      </c>
      <c r="C121" s="16" t="s">
        <v>14</v>
      </c>
      <c r="D121" s="17"/>
      <c r="E121" s="17"/>
      <c r="F121" s="17" t="s">
        <v>14</v>
      </c>
      <c r="G121" s="17"/>
      <c r="H121" s="17"/>
      <c r="I121" s="18" t="s">
        <v>14</v>
      </c>
      <c r="J121" s="18"/>
      <c r="K121" s="18"/>
      <c r="L121" s="18" t="s">
        <v>186</v>
      </c>
      <c r="M121" s="19">
        <v>3</v>
      </c>
      <c r="N121" s="18"/>
    </row>
    <row r="122" spans="1:14" s="13" customFormat="1" ht="15.75">
      <c r="A122" s="14" t="s">
        <v>368</v>
      </c>
      <c r="B122" s="15" t="s">
        <v>369</v>
      </c>
      <c r="C122" s="16" t="s">
        <v>14</v>
      </c>
      <c r="D122" s="17"/>
      <c r="E122" s="17"/>
      <c r="F122" s="17" t="s">
        <v>14</v>
      </c>
      <c r="G122" s="17"/>
      <c r="H122" s="17"/>
      <c r="I122" s="18" t="s">
        <v>14</v>
      </c>
      <c r="J122" s="18"/>
      <c r="K122" s="18"/>
      <c r="L122" s="18"/>
      <c r="M122" s="19"/>
      <c r="N122" s="18"/>
    </row>
    <row r="123" spans="1:14" s="13" customFormat="1" ht="15.75">
      <c r="A123" s="37" t="s">
        <v>370</v>
      </c>
      <c r="B123" s="15" t="s">
        <v>371</v>
      </c>
      <c r="C123" s="16" t="s">
        <v>14</v>
      </c>
      <c r="D123" s="17"/>
      <c r="E123" s="17"/>
      <c r="F123" s="17" t="s">
        <v>14</v>
      </c>
      <c r="G123" s="17"/>
      <c r="H123" s="17"/>
      <c r="I123" s="18" t="s">
        <v>14</v>
      </c>
      <c r="J123" s="18"/>
      <c r="K123" s="18"/>
      <c r="L123" s="18"/>
      <c r="M123" s="19"/>
      <c r="N123" s="18"/>
    </row>
    <row r="124" spans="1:14" s="13" customFormat="1" ht="15.75">
      <c r="A124" s="14" t="s">
        <v>62</v>
      </c>
      <c r="B124" s="15" t="s">
        <v>63</v>
      </c>
      <c r="C124" s="16"/>
      <c r="D124" s="17"/>
      <c r="E124" s="17"/>
      <c r="F124" s="17" t="s">
        <v>14</v>
      </c>
      <c r="G124" s="17"/>
      <c r="H124" s="17"/>
      <c r="I124" s="18" t="s">
        <v>14</v>
      </c>
      <c r="J124" s="18"/>
      <c r="K124" s="18"/>
      <c r="L124" s="18"/>
      <c r="M124" s="19"/>
      <c r="N124" s="18"/>
    </row>
    <row r="125" spans="1:14" s="13" customFormat="1" ht="15.75">
      <c r="A125" s="64" t="s">
        <v>39</v>
      </c>
      <c r="B125" s="65" t="s">
        <v>40</v>
      </c>
      <c r="C125" s="16" t="s">
        <v>14</v>
      </c>
      <c r="D125" s="17"/>
      <c r="E125" s="17"/>
      <c r="F125" s="17" t="s">
        <v>14</v>
      </c>
      <c r="G125" s="17"/>
      <c r="H125" s="17"/>
      <c r="I125" s="18" t="s">
        <v>14</v>
      </c>
      <c r="J125" s="18"/>
      <c r="K125" s="18"/>
      <c r="L125" s="18"/>
      <c r="M125" s="19"/>
      <c r="N125" s="18"/>
    </row>
    <row r="126" spans="1:14" s="13" customFormat="1" ht="15.75">
      <c r="A126" s="14" t="s">
        <v>372</v>
      </c>
      <c r="B126" s="15" t="s">
        <v>373</v>
      </c>
      <c r="C126" s="16" t="s">
        <v>14</v>
      </c>
      <c r="D126" s="17"/>
      <c r="E126" s="21"/>
      <c r="F126" s="17" t="s">
        <v>14</v>
      </c>
      <c r="G126" s="17"/>
      <c r="H126" s="17"/>
      <c r="I126" s="18" t="s">
        <v>14</v>
      </c>
      <c r="J126" s="18"/>
      <c r="K126" s="18"/>
      <c r="L126" s="18" t="s">
        <v>186</v>
      </c>
      <c r="M126" s="19">
        <v>3</v>
      </c>
      <c r="N126" s="18"/>
    </row>
    <row r="127" spans="1:14" s="13" customFormat="1" ht="15.75">
      <c r="A127" s="14" t="s">
        <v>374</v>
      </c>
      <c r="B127" s="15" t="s">
        <v>375</v>
      </c>
      <c r="C127" s="16" t="s">
        <v>14</v>
      </c>
      <c r="D127" s="17"/>
      <c r="E127" s="17"/>
      <c r="F127" s="25">
        <v>0.00026</v>
      </c>
      <c r="G127" s="21" t="s">
        <v>468</v>
      </c>
      <c r="H127" s="17" t="s">
        <v>41</v>
      </c>
      <c r="I127" s="25" t="s">
        <v>131</v>
      </c>
      <c r="J127" s="41"/>
      <c r="K127" s="23" t="s">
        <v>347</v>
      </c>
      <c r="L127" s="24" t="s">
        <v>171</v>
      </c>
      <c r="M127" s="23" t="s">
        <v>177</v>
      </c>
      <c r="N127" s="24" t="s">
        <v>170</v>
      </c>
    </row>
    <row r="128" spans="1:14" s="13" customFormat="1" ht="15.75">
      <c r="A128" s="14" t="s">
        <v>67</v>
      </c>
      <c r="B128" s="15" t="s">
        <v>68</v>
      </c>
      <c r="C128" s="16" t="s">
        <v>14</v>
      </c>
      <c r="D128" s="17"/>
      <c r="E128" s="17"/>
      <c r="F128" s="17" t="s">
        <v>14</v>
      </c>
      <c r="G128" s="17"/>
      <c r="H128" s="17"/>
      <c r="I128" s="18" t="s">
        <v>14</v>
      </c>
      <c r="J128" s="18"/>
      <c r="K128" s="18"/>
      <c r="L128" s="18"/>
      <c r="M128" s="19"/>
      <c r="N128" s="18"/>
    </row>
    <row r="129" spans="1:14" s="13" customFormat="1" ht="15.75">
      <c r="A129" s="66" t="s">
        <v>376</v>
      </c>
      <c r="B129" s="15" t="s">
        <v>377</v>
      </c>
      <c r="C129" s="16" t="s">
        <v>14</v>
      </c>
      <c r="D129" s="17"/>
      <c r="E129" s="17"/>
      <c r="F129" s="17" t="s">
        <v>14</v>
      </c>
      <c r="G129" s="17"/>
      <c r="H129" s="17"/>
      <c r="I129" s="18" t="s">
        <v>14</v>
      </c>
      <c r="J129" s="18"/>
      <c r="K129" s="18"/>
      <c r="L129" s="18"/>
      <c r="M129" s="19"/>
      <c r="N129" s="18"/>
    </row>
    <row r="130" spans="1:14" s="13" customFormat="1" ht="15.75">
      <c r="A130" s="14" t="s">
        <v>378</v>
      </c>
      <c r="B130" s="15" t="s">
        <v>379</v>
      </c>
      <c r="C130" s="16" t="s">
        <v>14</v>
      </c>
      <c r="D130" s="17"/>
      <c r="E130" s="17"/>
      <c r="F130" s="17" t="s">
        <v>14</v>
      </c>
      <c r="G130" s="17"/>
      <c r="H130" s="17"/>
      <c r="I130" s="18" t="s">
        <v>14</v>
      </c>
      <c r="J130" s="18"/>
      <c r="K130" s="18"/>
      <c r="L130" s="18"/>
      <c r="M130" s="19"/>
      <c r="N130" s="18"/>
    </row>
    <row r="131" spans="1:14" s="13" customFormat="1" ht="15.75">
      <c r="A131" s="14" t="s">
        <v>380</v>
      </c>
      <c r="B131" s="15" t="s">
        <v>381</v>
      </c>
      <c r="C131" s="16" t="s">
        <v>14</v>
      </c>
      <c r="D131" s="17"/>
      <c r="E131" s="17"/>
      <c r="F131" s="17" t="s">
        <v>14</v>
      </c>
      <c r="G131" s="17"/>
      <c r="H131" s="17"/>
      <c r="I131" s="18" t="s">
        <v>14</v>
      </c>
      <c r="J131" s="18"/>
      <c r="K131" s="18"/>
      <c r="L131" s="18"/>
      <c r="M131" s="19">
        <v>3</v>
      </c>
      <c r="N131" s="18"/>
    </row>
    <row r="132" spans="1:14" s="13" customFormat="1" ht="15.75">
      <c r="A132" s="14" t="s">
        <v>382</v>
      </c>
      <c r="B132" s="15" t="s">
        <v>383</v>
      </c>
      <c r="C132" s="16" t="s">
        <v>14</v>
      </c>
      <c r="D132" s="17"/>
      <c r="E132" s="17"/>
      <c r="F132" s="17" t="s">
        <v>14</v>
      </c>
      <c r="G132" s="17"/>
      <c r="H132" s="17"/>
      <c r="I132" s="18" t="s">
        <v>14</v>
      </c>
      <c r="J132" s="18"/>
      <c r="K132" s="18"/>
      <c r="L132" s="18"/>
      <c r="M132" s="19"/>
      <c r="N132" s="18"/>
    </row>
    <row r="133" spans="1:14" s="13" customFormat="1" ht="15.75">
      <c r="A133" s="14" t="s">
        <v>384</v>
      </c>
      <c r="B133" s="15" t="s">
        <v>385</v>
      </c>
      <c r="C133" s="16" t="s">
        <v>14</v>
      </c>
      <c r="D133" s="17"/>
      <c r="E133" s="17"/>
      <c r="F133" s="17" t="s">
        <v>14</v>
      </c>
      <c r="G133" s="17"/>
      <c r="H133" s="17"/>
      <c r="I133" s="18" t="s">
        <v>14</v>
      </c>
      <c r="J133" s="18"/>
      <c r="K133" s="18"/>
      <c r="L133" s="18"/>
      <c r="M133" s="19"/>
      <c r="N133" s="18"/>
    </row>
    <row r="134" spans="1:14" s="13" customFormat="1" ht="15.75">
      <c r="A134" s="14" t="s">
        <v>386</v>
      </c>
      <c r="B134" s="15" t="s">
        <v>387</v>
      </c>
      <c r="C134" s="16" t="s">
        <v>14</v>
      </c>
      <c r="D134" s="17"/>
      <c r="E134" s="17"/>
      <c r="F134" s="17" t="s">
        <v>14</v>
      </c>
      <c r="G134" s="17"/>
      <c r="H134" s="17"/>
      <c r="I134" s="18" t="s">
        <v>14</v>
      </c>
      <c r="J134" s="18"/>
      <c r="K134" s="18"/>
      <c r="L134" s="18"/>
      <c r="M134" s="19"/>
      <c r="N134" s="18"/>
    </row>
    <row r="135" spans="1:14" s="13" customFormat="1" ht="15.75">
      <c r="A135" s="14" t="s">
        <v>388</v>
      </c>
      <c r="B135" s="52" t="s">
        <v>389</v>
      </c>
      <c r="C135" s="16" t="s">
        <v>14</v>
      </c>
      <c r="D135" s="17"/>
      <c r="E135" s="17"/>
      <c r="F135" s="17" t="s">
        <v>14</v>
      </c>
      <c r="G135" s="17"/>
      <c r="H135" s="17"/>
      <c r="I135" s="18" t="s">
        <v>14</v>
      </c>
      <c r="J135" s="18"/>
      <c r="K135" s="18"/>
      <c r="L135" s="18"/>
      <c r="M135" s="19"/>
      <c r="N135" s="18"/>
    </row>
    <row r="136" spans="1:14" s="13" customFormat="1" ht="15.75">
      <c r="A136" s="14" t="s">
        <v>390</v>
      </c>
      <c r="B136" s="52" t="s">
        <v>391</v>
      </c>
      <c r="C136" s="16" t="s">
        <v>14</v>
      </c>
      <c r="D136" s="17"/>
      <c r="E136" s="17"/>
      <c r="F136" s="17" t="s">
        <v>14</v>
      </c>
      <c r="G136" s="17"/>
      <c r="H136" s="17"/>
      <c r="I136" s="18" t="s">
        <v>14</v>
      </c>
      <c r="J136" s="18"/>
      <c r="K136" s="18"/>
      <c r="L136" s="18"/>
      <c r="M136" s="19"/>
      <c r="N136" s="18"/>
    </row>
    <row r="137" spans="1:14" s="13" customFormat="1" ht="15.75">
      <c r="A137" s="14" t="s">
        <v>392</v>
      </c>
      <c r="B137" s="15" t="s">
        <v>393</v>
      </c>
      <c r="C137" s="16" t="s">
        <v>14</v>
      </c>
      <c r="D137" s="17"/>
      <c r="E137" s="17"/>
      <c r="F137" s="17" t="s">
        <v>14</v>
      </c>
      <c r="G137" s="17"/>
      <c r="H137" s="17"/>
      <c r="I137" s="18" t="s">
        <v>14</v>
      </c>
      <c r="J137" s="18"/>
      <c r="K137" s="18"/>
      <c r="L137" s="18"/>
      <c r="M137" s="19"/>
      <c r="N137" s="18"/>
    </row>
    <row r="138" spans="1:14" s="13" customFormat="1" ht="15.75">
      <c r="A138" s="14"/>
      <c r="B138" s="67"/>
      <c r="C138" s="16"/>
      <c r="D138" s="68"/>
      <c r="E138" s="68"/>
      <c r="F138" s="68"/>
      <c r="G138" s="68"/>
      <c r="H138" s="68"/>
      <c r="I138" s="69"/>
      <c r="J138" s="69"/>
      <c r="K138" s="69"/>
      <c r="L138" s="69"/>
      <c r="M138" s="70"/>
      <c r="N138" s="69"/>
    </row>
    <row r="139" spans="1:14" s="13" customFormat="1" ht="15.75">
      <c r="A139" s="71" t="s">
        <v>394</v>
      </c>
      <c r="B139" s="63"/>
      <c r="C139" s="72"/>
      <c r="D139" s="73"/>
      <c r="E139" s="73"/>
      <c r="F139" s="73"/>
      <c r="G139" s="73"/>
      <c r="H139" s="73"/>
      <c r="I139" s="74"/>
      <c r="J139" s="75"/>
      <c r="K139" s="74"/>
      <c r="L139" s="74"/>
      <c r="M139" s="73"/>
      <c r="N139" s="74"/>
    </row>
    <row r="140" spans="1:14" s="13" customFormat="1" ht="15.75">
      <c r="A140" s="76" t="s">
        <v>395</v>
      </c>
      <c r="B140" s="77"/>
      <c r="C140" s="72"/>
      <c r="D140" s="72"/>
      <c r="E140" s="72"/>
      <c r="F140" s="72"/>
      <c r="G140" s="72"/>
      <c r="H140" s="72"/>
      <c r="I140" s="72"/>
      <c r="J140" s="77"/>
      <c r="K140" s="72"/>
      <c r="L140" s="72"/>
      <c r="M140" s="72"/>
      <c r="N140" s="72"/>
    </row>
    <row r="141" spans="1:14" s="13" customFormat="1" ht="15.75">
      <c r="A141" s="76" t="s">
        <v>140</v>
      </c>
      <c r="B141" s="77"/>
      <c r="C141" s="72"/>
      <c r="D141" s="72"/>
      <c r="E141" s="72"/>
      <c r="F141" s="72"/>
      <c r="G141" s="72"/>
      <c r="H141" s="72"/>
      <c r="I141" s="72"/>
      <c r="J141" s="77"/>
      <c r="K141" s="72"/>
      <c r="L141" s="72"/>
      <c r="M141" s="72"/>
      <c r="N141" s="72"/>
    </row>
    <row r="142" spans="1:14" s="13" customFormat="1" ht="15.75">
      <c r="A142" s="76" t="s">
        <v>396</v>
      </c>
      <c r="B142" s="77"/>
      <c r="C142" s="72"/>
      <c r="D142" s="72"/>
      <c r="E142" s="72"/>
      <c r="F142" s="72"/>
      <c r="G142" s="72"/>
      <c r="H142" s="72"/>
      <c r="I142" s="72"/>
      <c r="J142" s="77"/>
      <c r="K142" s="72"/>
      <c r="L142" s="72"/>
      <c r="M142" s="72"/>
      <c r="N142" s="72"/>
    </row>
    <row r="143" spans="1:14" s="13" customFormat="1" ht="15.75">
      <c r="A143" s="76" t="s">
        <v>397</v>
      </c>
      <c r="B143" s="77"/>
      <c r="C143" s="72"/>
      <c r="D143" s="72"/>
      <c r="E143" s="72"/>
      <c r="F143" s="72"/>
      <c r="G143" s="72"/>
      <c r="H143" s="72"/>
      <c r="I143" s="72"/>
      <c r="J143" s="77"/>
      <c r="K143" s="72"/>
      <c r="L143" s="72"/>
      <c r="M143" s="72"/>
      <c r="N143" s="72"/>
    </row>
    <row r="144" spans="1:14" s="13" customFormat="1" ht="15.75">
      <c r="A144" s="76" t="s">
        <v>398</v>
      </c>
      <c r="B144" s="77"/>
      <c r="C144" s="72"/>
      <c r="D144" s="72"/>
      <c r="E144" s="72"/>
      <c r="F144" s="72"/>
      <c r="G144" s="72"/>
      <c r="H144" s="72"/>
      <c r="I144" s="72"/>
      <c r="J144" s="77"/>
      <c r="K144" s="72"/>
      <c r="L144" s="72"/>
      <c r="M144" s="72"/>
      <c r="N144" s="72"/>
    </row>
    <row r="145" spans="1:14" s="13" customFormat="1" ht="15.75">
      <c r="A145" s="76" t="s">
        <v>399</v>
      </c>
      <c r="B145" s="77"/>
      <c r="C145" s="72"/>
      <c r="D145" s="72"/>
      <c r="E145" s="72"/>
      <c r="F145" s="72"/>
      <c r="G145" s="72"/>
      <c r="H145" s="72"/>
      <c r="I145" s="72"/>
      <c r="J145" s="77"/>
      <c r="K145" s="72"/>
      <c r="L145" s="72"/>
      <c r="M145" s="72"/>
      <c r="N145" s="72"/>
    </row>
    <row r="146" spans="1:14" s="13" customFormat="1" ht="15.75">
      <c r="A146" s="76" t="s">
        <v>142</v>
      </c>
      <c r="B146" s="77"/>
      <c r="C146" s="72"/>
      <c r="D146" s="72"/>
      <c r="E146" s="72"/>
      <c r="F146" s="72"/>
      <c r="G146" s="72"/>
      <c r="H146" s="72"/>
      <c r="I146" s="72"/>
      <c r="J146" s="77"/>
      <c r="K146" s="72"/>
      <c r="L146" s="72"/>
      <c r="M146" s="72"/>
      <c r="N146" s="72"/>
    </row>
    <row r="147" spans="1:14" s="13" customFormat="1" ht="15.75">
      <c r="A147" s="76" t="s">
        <v>400</v>
      </c>
      <c r="B147" s="77"/>
      <c r="C147" s="72"/>
      <c r="D147" s="72"/>
      <c r="E147" s="72"/>
      <c r="F147" s="72"/>
      <c r="G147" s="72"/>
      <c r="H147" s="72"/>
      <c r="I147" s="72"/>
      <c r="J147" s="77"/>
      <c r="K147" s="72"/>
      <c r="L147" s="72"/>
      <c r="M147" s="72"/>
      <c r="N147" s="72"/>
    </row>
    <row r="148" spans="1:14" s="13" customFormat="1" ht="15.75">
      <c r="A148" s="76" t="s">
        <v>144</v>
      </c>
      <c r="B148" s="77"/>
      <c r="C148" s="72"/>
      <c r="D148" s="72"/>
      <c r="E148" s="72"/>
      <c r="F148" s="72"/>
      <c r="G148" s="72"/>
      <c r="H148" s="72"/>
      <c r="I148" s="72"/>
      <c r="J148" s="77"/>
      <c r="K148" s="72"/>
      <c r="L148" s="72"/>
      <c r="M148" s="72"/>
      <c r="N148" s="72"/>
    </row>
    <row r="149" spans="1:14" s="13" customFormat="1" ht="15.75">
      <c r="A149" s="78" t="s">
        <v>401</v>
      </c>
      <c r="B149" s="77"/>
      <c r="C149" s="72"/>
      <c r="D149" s="72"/>
      <c r="E149" s="72"/>
      <c r="F149" s="72"/>
      <c r="G149" s="72"/>
      <c r="H149" s="72"/>
      <c r="I149" s="72"/>
      <c r="J149" s="77"/>
      <c r="K149" s="72"/>
      <c r="L149" s="72"/>
      <c r="M149" s="72"/>
      <c r="N149" s="72"/>
    </row>
    <row r="150" spans="1:14" s="13" customFormat="1" ht="15.75">
      <c r="A150" s="78" t="s">
        <v>145</v>
      </c>
      <c r="B150" s="79"/>
      <c r="C150" s="72"/>
      <c r="D150" s="80"/>
      <c r="E150" s="72"/>
      <c r="F150" s="72"/>
      <c r="G150" s="72"/>
      <c r="H150" s="72"/>
      <c r="I150" s="72"/>
      <c r="J150" s="77"/>
      <c r="K150" s="72"/>
      <c r="L150" s="72"/>
      <c r="M150" s="72"/>
      <c r="N150" s="72"/>
    </row>
    <row r="151" spans="1:14" s="13" customFormat="1" ht="15.75">
      <c r="A151" s="78" t="s">
        <v>402</v>
      </c>
      <c r="B151" s="79"/>
      <c r="C151" s="72"/>
      <c r="D151" s="80"/>
      <c r="E151" s="72"/>
      <c r="F151" s="72"/>
      <c r="G151" s="72"/>
      <c r="H151" s="72"/>
      <c r="I151" s="72"/>
      <c r="J151" s="77"/>
      <c r="K151" s="72"/>
      <c r="L151" s="72"/>
      <c r="M151" s="72"/>
      <c r="N151" s="72"/>
    </row>
    <row r="152" spans="1:14" s="13" customFormat="1" ht="15.75">
      <c r="A152" s="78" t="s">
        <v>403</v>
      </c>
      <c r="B152" s="79"/>
      <c r="C152" s="72"/>
      <c r="D152" s="80"/>
      <c r="E152" s="72"/>
      <c r="F152" s="72"/>
      <c r="G152" s="72"/>
      <c r="H152" s="72"/>
      <c r="I152" s="72"/>
      <c r="J152" s="77"/>
      <c r="K152" s="72"/>
      <c r="L152" s="72"/>
      <c r="M152" s="72"/>
      <c r="N152" s="72"/>
    </row>
    <row r="153" spans="1:14" s="13" customFormat="1" ht="15.75">
      <c r="A153" s="76" t="s">
        <v>404</v>
      </c>
      <c r="B153" s="77"/>
      <c r="C153" s="72"/>
      <c r="D153" s="72"/>
      <c r="E153" s="72"/>
      <c r="F153" s="72"/>
      <c r="G153" s="72"/>
      <c r="H153" s="72"/>
      <c r="I153" s="72"/>
      <c r="J153" s="77"/>
      <c r="K153" s="72"/>
      <c r="L153" s="72"/>
      <c r="M153" s="72"/>
      <c r="N153" s="72"/>
    </row>
    <row r="154" spans="2:10" s="13" customFormat="1" ht="15.75">
      <c r="B154" s="53"/>
      <c r="J154" s="53"/>
    </row>
    <row r="155" spans="1:10" s="13" customFormat="1" ht="15.75">
      <c r="A155" s="295" t="s">
        <v>405</v>
      </c>
      <c r="B155" s="295"/>
      <c r="C155" s="295"/>
      <c r="D155" s="295"/>
      <c r="J155" s="53"/>
    </row>
    <row r="156" spans="1:10" s="13" customFormat="1" ht="15.75">
      <c r="A156" s="293" t="s">
        <v>406</v>
      </c>
      <c r="B156" s="293"/>
      <c r="C156" s="293"/>
      <c r="D156" s="293"/>
      <c r="J156" s="53"/>
    </row>
    <row r="157" spans="1:10" s="13" customFormat="1" ht="15.75">
      <c r="A157" s="293" t="s">
        <v>407</v>
      </c>
      <c r="B157" s="293"/>
      <c r="C157" s="293"/>
      <c r="D157" s="293"/>
      <c r="J157" s="53"/>
    </row>
    <row r="158" spans="1:10" s="13" customFormat="1" ht="15.75">
      <c r="A158" s="293" t="s">
        <v>408</v>
      </c>
      <c r="B158" s="293"/>
      <c r="C158" s="293"/>
      <c r="D158" s="293"/>
      <c r="J158" s="53"/>
    </row>
    <row r="159" spans="1:10" s="13" customFormat="1" ht="15.75">
      <c r="A159" s="293" t="s">
        <v>409</v>
      </c>
      <c r="B159" s="293"/>
      <c r="C159" s="293"/>
      <c r="D159" s="293"/>
      <c r="J159" s="53"/>
    </row>
    <row r="160" spans="1:10" s="13" customFormat="1" ht="15.75">
      <c r="A160" s="293" t="s">
        <v>410</v>
      </c>
      <c r="B160" s="293"/>
      <c r="C160" s="293"/>
      <c r="D160" s="293"/>
      <c r="J160" s="53"/>
    </row>
    <row r="161" spans="1:10" s="13" customFormat="1" ht="15.75">
      <c r="A161" s="292" t="s">
        <v>537</v>
      </c>
      <c r="B161" s="292"/>
      <c r="C161" s="292"/>
      <c r="D161" s="292"/>
      <c r="J161" s="53"/>
    </row>
    <row r="162" spans="1:10" s="13" customFormat="1" ht="15.75">
      <c r="A162" s="293" t="s">
        <v>411</v>
      </c>
      <c r="B162" s="293"/>
      <c r="C162" s="293"/>
      <c r="D162" s="293"/>
      <c r="J162" s="53"/>
    </row>
    <row r="163" spans="1:10" s="13" customFormat="1" ht="15.75">
      <c r="A163" s="293" t="s">
        <v>412</v>
      </c>
      <c r="B163" s="293"/>
      <c r="C163" s="293"/>
      <c r="D163" s="293"/>
      <c r="J163" s="53"/>
    </row>
    <row r="164" spans="1:10" s="13" customFormat="1" ht="15.75">
      <c r="A164" s="294" t="s">
        <v>413</v>
      </c>
      <c r="B164" s="294"/>
      <c r="J164" s="53"/>
    </row>
    <row r="165" spans="2:10" s="13" customFormat="1" ht="15.75">
      <c r="B165" s="53"/>
      <c r="J165" s="53"/>
    </row>
    <row r="166" spans="1:10" s="13" customFormat="1" ht="15.75">
      <c r="A166" s="81" t="s">
        <v>414</v>
      </c>
      <c r="B166" s="53"/>
      <c r="J166" s="53"/>
    </row>
    <row r="167" spans="2:10" s="13" customFormat="1" ht="15.75">
      <c r="B167" s="53"/>
      <c r="J167" s="53"/>
    </row>
  </sheetData>
  <sheetProtection password="DA6F" sheet="1" objects="1" scenarios="1"/>
  <mergeCells count="10">
    <mergeCell ref="A161:D161"/>
    <mergeCell ref="A162:D162"/>
    <mergeCell ref="A163:D163"/>
    <mergeCell ref="A164:B164"/>
    <mergeCell ref="A155:D155"/>
    <mergeCell ref="A156:D156"/>
    <mergeCell ref="A157:D157"/>
    <mergeCell ref="A158:D158"/>
    <mergeCell ref="A159:D159"/>
    <mergeCell ref="A160:D16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3.75390625" style="84" customWidth="1"/>
    <col min="2" max="2" width="42.25390625" style="220" bestFit="1" customWidth="1"/>
    <col min="3" max="3" width="19.875" style="220" customWidth="1"/>
    <col min="4" max="4" width="30.75390625" style="84" bestFit="1" customWidth="1"/>
    <col min="5" max="5" width="13.75390625" style="84" customWidth="1"/>
    <col min="6" max="6" width="34.75390625" style="84" bestFit="1" customWidth="1"/>
    <col min="7" max="8" width="8.00390625" style="84" customWidth="1"/>
    <col min="9" max="16384" width="9.00390625" style="84" customWidth="1"/>
  </cols>
  <sheetData>
    <row r="1" spans="1:9" ht="64.5" customHeight="1">
      <c r="A1" s="159" t="s">
        <v>4</v>
      </c>
      <c r="B1" s="160" t="s">
        <v>146</v>
      </c>
      <c r="C1" s="161" t="s">
        <v>416</v>
      </c>
      <c r="D1" s="162" t="s">
        <v>147</v>
      </c>
      <c r="E1" s="162" t="s">
        <v>148</v>
      </c>
      <c r="F1" s="162" t="s">
        <v>149</v>
      </c>
      <c r="G1" s="163"/>
      <c r="H1" s="164"/>
      <c r="I1" s="165"/>
    </row>
    <row r="2" spans="1:9" ht="15.75">
      <c r="A2" s="166" t="s">
        <v>152</v>
      </c>
      <c r="B2" s="167"/>
      <c r="C2" s="168"/>
      <c r="D2" s="169"/>
      <c r="E2" s="169"/>
      <c r="F2" s="169"/>
      <c r="G2" s="163"/>
      <c r="H2" s="164"/>
      <c r="I2" s="165"/>
    </row>
    <row r="3" spans="1:9" ht="15.75">
      <c r="A3" s="170" t="s">
        <v>153</v>
      </c>
      <c r="B3" s="171" t="s">
        <v>154</v>
      </c>
      <c r="C3" s="172">
        <v>0.06</v>
      </c>
      <c r="D3" s="173" t="s">
        <v>163</v>
      </c>
      <c r="E3" s="174" t="s">
        <v>41</v>
      </c>
      <c r="F3" s="175"/>
      <c r="G3" s="176"/>
      <c r="H3" s="176"/>
      <c r="I3" s="176"/>
    </row>
    <row r="4" spans="1:9" ht="15.75">
      <c r="A4" s="170" t="s">
        <v>44</v>
      </c>
      <c r="B4" s="171" t="s">
        <v>45</v>
      </c>
      <c r="C4" s="172">
        <v>0.9</v>
      </c>
      <c r="D4" s="173" t="s">
        <v>187</v>
      </c>
      <c r="E4" s="174" t="s">
        <v>41</v>
      </c>
      <c r="F4" s="175"/>
      <c r="G4" s="176"/>
      <c r="H4" s="176"/>
      <c r="I4" s="176"/>
    </row>
    <row r="5" spans="1:9" ht="15.75">
      <c r="A5" s="170" t="s">
        <v>155</v>
      </c>
      <c r="B5" s="171" t="s">
        <v>156</v>
      </c>
      <c r="C5" s="172">
        <v>0.01</v>
      </c>
      <c r="D5" s="173" t="s">
        <v>169</v>
      </c>
      <c r="E5" s="174" t="s">
        <v>41</v>
      </c>
      <c r="F5" s="175"/>
      <c r="G5" s="176"/>
      <c r="H5" s="176"/>
      <c r="I5" s="176"/>
    </row>
    <row r="6" spans="1:9" ht="15.75">
      <c r="A6" s="170" t="s">
        <v>159</v>
      </c>
      <c r="B6" s="171" t="s">
        <v>160</v>
      </c>
      <c r="C6" s="172">
        <v>0.001</v>
      </c>
      <c r="D6" s="173" t="s">
        <v>503</v>
      </c>
      <c r="E6" s="174" t="s">
        <v>41</v>
      </c>
      <c r="F6" s="175"/>
      <c r="G6" s="176"/>
      <c r="H6" s="176"/>
      <c r="I6" s="176"/>
    </row>
    <row r="7" spans="1:9" ht="15.75">
      <c r="A7" s="170" t="s">
        <v>161</v>
      </c>
      <c r="B7" s="171" t="s">
        <v>162</v>
      </c>
      <c r="C7" s="172">
        <v>3E-05</v>
      </c>
      <c r="D7" s="173" t="s">
        <v>163</v>
      </c>
      <c r="E7" s="174" t="s">
        <v>41</v>
      </c>
      <c r="F7" s="175"/>
      <c r="G7" s="176"/>
      <c r="H7" s="176"/>
      <c r="I7" s="176"/>
    </row>
    <row r="8" spans="1:9" ht="15.75">
      <c r="A8" s="170" t="s">
        <v>165</v>
      </c>
      <c r="B8" s="171" t="s">
        <v>166</v>
      </c>
      <c r="C8" s="172">
        <v>0.3</v>
      </c>
      <c r="D8" s="173" t="s">
        <v>476</v>
      </c>
      <c r="E8" s="174" t="s">
        <v>41</v>
      </c>
      <c r="F8" s="175"/>
      <c r="G8" s="176"/>
      <c r="H8" s="176"/>
      <c r="I8" s="176"/>
    </row>
    <row r="9" spans="1:9" ht="15.75">
      <c r="A9" s="170" t="s">
        <v>100</v>
      </c>
      <c r="B9" s="171" t="s">
        <v>101</v>
      </c>
      <c r="C9" s="177">
        <v>0.003</v>
      </c>
      <c r="D9" s="178" t="s">
        <v>102</v>
      </c>
      <c r="E9" s="178" t="s">
        <v>26</v>
      </c>
      <c r="F9" s="175"/>
      <c r="G9" s="176"/>
      <c r="H9" s="176"/>
      <c r="I9" s="176"/>
    </row>
    <row r="10" spans="1:9" ht="15.75">
      <c r="A10" s="170" t="s">
        <v>167</v>
      </c>
      <c r="B10" s="171" t="s">
        <v>168</v>
      </c>
      <c r="C10" s="172">
        <v>0.004</v>
      </c>
      <c r="D10" s="173" t="s">
        <v>494</v>
      </c>
      <c r="E10" s="174" t="s">
        <v>41</v>
      </c>
      <c r="F10" s="175"/>
      <c r="G10" s="176"/>
      <c r="H10" s="176"/>
      <c r="I10" s="176"/>
    </row>
    <row r="11" spans="1:9" ht="15.75">
      <c r="A11" s="170" t="s">
        <v>172</v>
      </c>
      <c r="B11" s="171" t="s">
        <v>173</v>
      </c>
      <c r="C11" s="172" t="s">
        <v>14</v>
      </c>
      <c r="D11" s="179"/>
      <c r="E11" s="174"/>
      <c r="F11" s="175"/>
      <c r="G11" s="176"/>
      <c r="H11" s="176"/>
      <c r="I11" s="176"/>
    </row>
    <row r="12" spans="1:9" ht="15.75">
      <c r="A12" s="170" t="s">
        <v>179</v>
      </c>
      <c r="B12" s="171" t="s">
        <v>417</v>
      </c>
      <c r="C12" s="172" t="s">
        <v>14</v>
      </c>
      <c r="D12" s="179"/>
      <c r="E12" s="174"/>
      <c r="F12" s="175"/>
      <c r="G12" s="176"/>
      <c r="H12" s="176"/>
      <c r="I12" s="176"/>
    </row>
    <row r="13" spans="1:9" ht="15.75">
      <c r="A13" s="170" t="s">
        <v>180</v>
      </c>
      <c r="B13" s="171" t="s">
        <v>418</v>
      </c>
      <c r="C13" s="172" t="s">
        <v>14</v>
      </c>
      <c r="D13" s="179"/>
      <c r="E13" s="174"/>
      <c r="F13" s="175"/>
      <c r="G13" s="176"/>
      <c r="H13" s="176"/>
      <c r="I13" s="176"/>
    </row>
    <row r="14" spans="1:9" ht="15.75">
      <c r="A14" s="170" t="s">
        <v>181</v>
      </c>
      <c r="B14" s="171" t="s">
        <v>419</v>
      </c>
      <c r="C14" s="172">
        <v>4</v>
      </c>
      <c r="D14" s="173" t="s">
        <v>476</v>
      </c>
      <c r="E14" s="174" t="s">
        <v>41</v>
      </c>
      <c r="F14" s="175"/>
      <c r="G14" s="176"/>
      <c r="H14" s="176"/>
      <c r="I14" s="176"/>
    </row>
    <row r="15" spans="1:9" ht="15.75">
      <c r="A15" s="170" t="s">
        <v>47</v>
      </c>
      <c r="B15" s="171" t="s">
        <v>420</v>
      </c>
      <c r="C15" s="172">
        <v>0.0003</v>
      </c>
      <c r="D15" s="173" t="s">
        <v>421</v>
      </c>
      <c r="E15" s="174" t="s">
        <v>41</v>
      </c>
      <c r="F15" s="175"/>
      <c r="G15" s="176"/>
      <c r="H15" s="176"/>
      <c r="I15" s="176"/>
    </row>
    <row r="16" spans="1:9" ht="15.75">
      <c r="A16" s="170" t="s">
        <v>183</v>
      </c>
      <c r="B16" s="171" t="s">
        <v>184</v>
      </c>
      <c r="C16" s="172" t="s">
        <v>14</v>
      </c>
      <c r="D16" s="179"/>
      <c r="E16" s="174"/>
      <c r="F16" s="175"/>
      <c r="G16" s="176"/>
      <c r="H16" s="176"/>
      <c r="I16" s="176"/>
    </row>
    <row r="17" spans="1:9" ht="15.75">
      <c r="A17" s="170" t="s">
        <v>50</v>
      </c>
      <c r="B17" s="171" t="s">
        <v>51</v>
      </c>
      <c r="C17" s="172">
        <v>0.02</v>
      </c>
      <c r="D17" s="173" t="s">
        <v>163</v>
      </c>
      <c r="E17" s="174" t="s">
        <v>41</v>
      </c>
      <c r="F17" s="175"/>
      <c r="G17" s="176"/>
      <c r="H17" s="176"/>
      <c r="I17" s="176"/>
    </row>
    <row r="18" spans="1:9" ht="15.75">
      <c r="A18" s="170" t="s">
        <v>103</v>
      </c>
      <c r="B18" s="180" t="s">
        <v>104</v>
      </c>
      <c r="C18" s="177">
        <v>0.008</v>
      </c>
      <c r="D18" s="181" t="s">
        <v>102</v>
      </c>
      <c r="E18" s="178" t="s">
        <v>17</v>
      </c>
      <c r="F18" s="175"/>
      <c r="G18" s="176"/>
      <c r="H18" s="176"/>
      <c r="I18" s="176"/>
    </row>
    <row r="19" spans="1:9" ht="15.75">
      <c r="A19" s="170" t="s">
        <v>188</v>
      </c>
      <c r="B19" s="171" t="s">
        <v>189</v>
      </c>
      <c r="C19" s="172">
        <v>0.02</v>
      </c>
      <c r="D19" s="173" t="s">
        <v>163</v>
      </c>
      <c r="E19" s="174" t="s">
        <v>41</v>
      </c>
      <c r="F19" s="175"/>
      <c r="G19" s="176"/>
      <c r="H19" s="176"/>
      <c r="I19" s="176"/>
    </row>
    <row r="20" spans="1:9" ht="15.75">
      <c r="A20" s="170" t="s">
        <v>191</v>
      </c>
      <c r="B20" s="171" t="s">
        <v>422</v>
      </c>
      <c r="C20" s="172">
        <v>0.1</v>
      </c>
      <c r="D20" s="173" t="s">
        <v>423</v>
      </c>
      <c r="E20" s="174" t="s">
        <v>41</v>
      </c>
      <c r="F20" s="175"/>
      <c r="G20" s="176"/>
      <c r="H20" s="176"/>
      <c r="I20" s="176"/>
    </row>
    <row r="21" spans="1:9" ht="15.75">
      <c r="A21" s="170" t="s">
        <v>192</v>
      </c>
      <c r="B21" s="171" t="s">
        <v>193</v>
      </c>
      <c r="C21" s="172">
        <v>0.2</v>
      </c>
      <c r="D21" s="173" t="s">
        <v>163</v>
      </c>
      <c r="E21" s="174" t="s">
        <v>41</v>
      </c>
      <c r="F21" s="175"/>
      <c r="G21" s="176"/>
      <c r="H21" s="176"/>
      <c r="I21" s="176"/>
    </row>
    <row r="22" spans="1:9" ht="15.75">
      <c r="A22" s="182" t="s">
        <v>11</v>
      </c>
      <c r="B22" s="183" t="s">
        <v>12</v>
      </c>
      <c r="C22" s="172" t="s">
        <v>14</v>
      </c>
      <c r="D22" s="179"/>
      <c r="E22" s="174"/>
      <c r="F22" s="175"/>
      <c r="G22" s="176"/>
      <c r="H22" s="176"/>
      <c r="I22" s="176"/>
    </row>
    <row r="23" spans="1:9" ht="30">
      <c r="A23" s="170" t="s">
        <v>197</v>
      </c>
      <c r="B23" s="171" t="s">
        <v>198</v>
      </c>
      <c r="C23" s="172">
        <v>0.005</v>
      </c>
      <c r="D23" s="184" t="s">
        <v>504</v>
      </c>
      <c r="E23" s="174" t="s">
        <v>41</v>
      </c>
      <c r="F23" s="175"/>
      <c r="G23" s="176"/>
      <c r="H23" s="176"/>
      <c r="I23" s="176"/>
    </row>
    <row r="24" spans="1:9" ht="15.75">
      <c r="A24" s="170" t="s">
        <v>199</v>
      </c>
      <c r="B24" s="171" t="s">
        <v>200</v>
      </c>
      <c r="C24" s="172">
        <v>0.1</v>
      </c>
      <c r="D24" s="173" t="s">
        <v>102</v>
      </c>
      <c r="E24" s="174" t="s">
        <v>41</v>
      </c>
      <c r="F24" s="175"/>
      <c r="G24" s="176"/>
      <c r="H24" s="176"/>
      <c r="I24" s="176"/>
    </row>
    <row r="25" spans="1:9" ht="15.75">
      <c r="A25" s="170" t="s">
        <v>201</v>
      </c>
      <c r="B25" s="171" t="s">
        <v>202</v>
      </c>
      <c r="C25" s="172">
        <v>0.004</v>
      </c>
      <c r="D25" s="173" t="s">
        <v>163</v>
      </c>
      <c r="E25" s="174" t="s">
        <v>41</v>
      </c>
      <c r="F25" s="175"/>
      <c r="G25" s="176"/>
      <c r="H25" s="176"/>
      <c r="I25" s="176"/>
    </row>
    <row r="26" spans="1:9" ht="15.75">
      <c r="A26" s="170" t="s">
        <v>204</v>
      </c>
      <c r="B26" s="171" t="s">
        <v>205</v>
      </c>
      <c r="C26" s="172">
        <v>0.0005</v>
      </c>
      <c r="D26" s="173" t="s">
        <v>163</v>
      </c>
      <c r="E26" s="174" t="s">
        <v>41</v>
      </c>
      <c r="F26" s="175"/>
      <c r="G26" s="176"/>
      <c r="H26" s="176"/>
      <c r="I26" s="176"/>
    </row>
    <row r="27" spans="1:9" ht="15.75">
      <c r="A27" s="170" t="s">
        <v>108</v>
      </c>
      <c r="B27" s="171" t="s">
        <v>207</v>
      </c>
      <c r="C27" s="177">
        <v>0.0005</v>
      </c>
      <c r="D27" s="181" t="s">
        <v>494</v>
      </c>
      <c r="E27" s="185" t="s">
        <v>17</v>
      </c>
      <c r="F27" s="175"/>
      <c r="G27" s="176"/>
      <c r="H27" s="176"/>
      <c r="I27" s="176"/>
    </row>
    <row r="28" spans="1:9" ht="15.75">
      <c r="A28" s="170" t="s">
        <v>208</v>
      </c>
      <c r="B28" s="180" t="s">
        <v>209</v>
      </c>
      <c r="C28" s="172">
        <v>0.02</v>
      </c>
      <c r="D28" s="173" t="s">
        <v>163</v>
      </c>
      <c r="E28" s="174" t="s">
        <v>41</v>
      </c>
      <c r="F28" s="175"/>
      <c r="G28" s="176"/>
      <c r="H28" s="176"/>
      <c r="I28" s="176"/>
    </row>
    <row r="29" spans="1:9" ht="15.75">
      <c r="A29" s="170" t="s">
        <v>210</v>
      </c>
      <c r="B29" s="180" t="s">
        <v>211</v>
      </c>
      <c r="C29" s="172">
        <v>0.02</v>
      </c>
      <c r="D29" s="173" t="s">
        <v>163</v>
      </c>
      <c r="E29" s="174" t="s">
        <v>41</v>
      </c>
      <c r="F29" s="175"/>
      <c r="G29" s="176"/>
      <c r="H29" s="176"/>
      <c r="I29" s="176"/>
    </row>
    <row r="30" spans="1:9" ht="15.75">
      <c r="A30" s="170" t="s">
        <v>212</v>
      </c>
      <c r="B30" s="171" t="s">
        <v>213</v>
      </c>
      <c r="C30" s="172">
        <v>0.01</v>
      </c>
      <c r="D30" s="173" t="s">
        <v>163</v>
      </c>
      <c r="E30" s="174" t="s">
        <v>41</v>
      </c>
      <c r="F30" s="175"/>
      <c r="G30" s="176"/>
      <c r="H30" s="176"/>
      <c r="I30" s="176"/>
    </row>
    <row r="31" spans="1:9" ht="15.75">
      <c r="A31" s="170" t="s">
        <v>53</v>
      </c>
      <c r="B31" s="171" t="s">
        <v>54</v>
      </c>
      <c r="C31" s="172">
        <v>0.005</v>
      </c>
      <c r="D31" s="173" t="s">
        <v>102</v>
      </c>
      <c r="E31" s="174" t="s">
        <v>41</v>
      </c>
      <c r="F31" s="175"/>
      <c r="G31" s="176"/>
      <c r="H31" s="176"/>
      <c r="I31" s="176"/>
    </row>
    <row r="32" spans="1:9" ht="15.75">
      <c r="A32" s="170" t="s">
        <v>214</v>
      </c>
      <c r="B32" s="171" t="s">
        <v>215</v>
      </c>
      <c r="C32" s="172" t="s">
        <v>14</v>
      </c>
      <c r="D32" s="179"/>
      <c r="E32" s="174"/>
      <c r="F32" s="175"/>
      <c r="G32" s="176"/>
      <c r="H32" s="176"/>
      <c r="I32" s="176"/>
    </row>
    <row r="33" spans="1:9" ht="15.75">
      <c r="A33" s="170" t="s">
        <v>216</v>
      </c>
      <c r="B33" s="171" t="s">
        <v>217</v>
      </c>
      <c r="C33" s="172">
        <v>0.01</v>
      </c>
      <c r="D33" s="173" t="s">
        <v>502</v>
      </c>
      <c r="E33" s="174" t="s">
        <v>41</v>
      </c>
      <c r="F33" s="175"/>
      <c r="G33" s="176"/>
      <c r="H33" s="186"/>
      <c r="I33" s="176"/>
    </row>
    <row r="34" spans="1:9" ht="15.75">
      <c r="A34" s="170" t="s">
        <v>24</v>
      </c>
      <c r="B34" s="171" t="s">
        <v>218</v>
      </c>
      <c r="C34" s="172">
        <v>0.0005</v>
      </c>
      <c r="D34" s="173" t="s">
        <v>163</v>
      </c>
      <c r="E34" s="174" t="s">
        <v>26</v>
      </c>
      <c r="F34" s="174"/>
      <c r="G34" s="176"/>
      <c r="H34" s="186"/>
      <c r="I34" s="176"/>
    </row>
    <row r="35" spans="1:9" ht="15.75">
      <c r="A35" s="170" t="s">
        <v>28</v>
      </c>
      <c r="B35" s="183" t="s">
        <v>219</v>
      </c>
      <c r="C35" s="172">
        <v>0.0005</v>
      </c>
      <c r="D35" s="173" t="s">
        <v>163</v>
      </c>
      <c r="E35" s="174" t="s">
        <v>26</v>
      </c>
      <c r="F35" s="174"/>
      <c r="G35" s="176"/>
      <c r="H35" s="186"/>
      <c r="I35" s="176"/>
    </row>
    <row r="36" spans="1:9" ht="16.5">
      <c r="A36" s="170" t="s">
        <v>60</v>
      </c>
      <c r="B36" s="171" t="s">
        <v>220</v>
      </c>
      <c r="C36" s="172">
        <v>0.0005</v>
      </c>
      <c r="D36" s="173" t="s">
        <v>163</v>
      </c>
      <c r="E36" s="174" t="s">
        <v>41</v>
      </c>
      <c r="F36" s="175"/>
      <c r="G36" s="176"/>
      <c r="H36" s="186"/>
      <c r="I36" s="176"/>
    </row>
    <row r="37" spans="1:9" ht="15.75">
      <c r="A37" s="170" t="s">
        <v>221</v>
      </c>
      <c r="B37" s="171" t="s">
        <v>222</v>
      </c>
      <c r="C37" s="172">
        <v>0.03</v>
      </c>
      <c r="D37" s="173" t="s">
        <v>187</v>
      </c>
      <c r="E37" s="174" t="s">
        <v>41</v>
      </c>
      <c r="F37" s="175"/>
      <c r="G37" s="176"/>
      <c r="H37" s="186"/>
      <c r="I37" s="176"/>
    </row>
    <row r="38" spans="1:9" ht="15.75">
      <c r="A38" s="170" t="s">
        <v>223</v>
      </c>
      <c r="B38" s="171" t="s">
        <v>424</v>
      </c>
      <c r="C38" s="172" t="s">
        <v>14</v>
      </c>
      <c r="D38" s="179"/>
      <c r="E38" s="174"/>
      <c r="F38" s="175"/>
      <c r="G38" s="176"/>
      <c r="H38" s="186"/>
      <c r="I38" s="176"/>
    </row>
    <row r="39" spans="1:9" ht="15.75">
      <c r="A39" s="170" t="s">
        <v>225</v>
      </c>
      <c r="B39" s="171" t="s">
        <v>425</v>
      </c>
      <c r="C39" s="172">
        <v>0.0002</v>
      </c>
      <c r="D39" s="173" t="s">
        <v>102</v>
      </c>
      <c r="E39" s="174" t="s">
        <v>17</v>
      </c>
      <c r="F39" s="175"/>
      <c r="G39" s="176"/>
      <c r="H39" s="187"/>
      <c r="I39" s="176"/>
    </row>
    <row r="40" spans="1:9" ht="15.75">
      <c r="A40" s="170" t="s">
        <v>227</v>
      </c>
      <c r="B40" s="180" t="s">
        <v>228</v>
      </c>
      <c r="C40" s="172">
        <v>0.009</v>
      </c>
      <c r="D40" s="173" t="s">
        <v>501</v>
      </c>
      <c r="E40" s="174" t="s">
        <v>41</v>
      </c>
      <c r="F40" s="175"/>
      <c r="G40" s="176"/>
      <c r="H40" s="186"/>
      <c r="I40" s="176"/>
    </row>
    <row r="41" spans="1:9" ht="15.75">
      <c r="A41" s="170" t="s">
        <v>229</v>
      </c>
      <c r="B41" s="171" t="s">
        <v>230</v>
      </c>
      <c r="C41" s="172">
        <v>0.1</v>
      </c>
      <c r="D41" s="173" t="s">
        <v>426</v>
      </c>
      <c r="E41" s="174" t="s">
        <v>41</v>
      </c>
      <c r="F41" s="175"/>
      <c r="G41" s="176"/>
      <c r="H41" s="186"/>
      <c r="I41" s="176"/>
    </row>
    <row r="42" spans="1:9" ht="15.75">
      <c r="A42" s="170" t="s">
        <v>231</v>
      </c>
      <c r="B42" s="180" t="s">
        <v>232</v>
      </c>
      <c r="C42" s="172">
        <v>0.09</v>
      </c>
      <c r="D42" s="173" t="s">
        <v>476</v>
      </c>
      <c r="E42" s="174" t="s">
        <v>41</v>
      </c>
      <c r="F42" s="175"/>
      <c r="G42" s="176"/>
      <c r="H42" s="188"/>
      <c r="I42" s="176"/>
    </row>
    <row r="43" spans="1:9" ht="15.75">
      <c r="A43" s="170" t="s">
        <v>234</v>
      </c>
      <c r="B43" s="180" t="s">
        <v>235</v>
      </c>
      <c r="C43" s="172">
        <v>0.07</v>
      </c>
      <c r="D43" s="173" t="s">
        <v>163</v>
      </c>
      <c r="E43" s="174" t="s">
        <v>26</v>
      </c>
      <c r="F43" s="175"/>
      <c r="G43" s="176"/>
      <c r="H43" s="188"/>
      <c r="I43" s="189"/>
    </row>
    <row r="44" spans="1:9" ht="15.75">
      <c r="A44" s="170" t="s">
        <v>236</v>
      </c>
      <c r="B44" s="171" t="s">
        <v>427</v>
      </c>
      <c r="C44" s="172" t="s">
        <v>14</v>
      </c>
      <c r="D44" s="179"/>
      <c r="E44" s="174"/>
      <c r="F44" s="175"/>
      <c r="G44" s="176"/>
      <c r="H44" s="188"/>
      <c r="I44" s="189"/>
    </row>
    <row r="45" spans="1:9" ht="15.75">
      <c r="A45" s="170" t="s">
        <v>93</v>
      </c>
      <c r="B45" s="171" t="s">
        <v>94</v>
      </c>
      <c r="C45" s="172">
        <v>0.2</v>
      </c>
      <c r="D45" s="173" t="s">
        <v>187</v>
      </c>
      <c r="E45" s="174" t="s">
        <v>17</v>
      </c>
      <c r="F45" s="175"/>
      <c r="G45" s="176"/>
      <c r="H45" s="186"/>
      <c r="I45" s="189"/>
    </row>
    <row r="46" spans="1:9" ht="15.75">
      <c r="A46" s="170" t="s">
        <v>239</v>
      </c>
      <c r="B46" s="180" t="s">
        <v>240</v>
      </c>
      <c r="C46" s="172">
        <v>0.006</v>
      </c>
      <c r="D46" s="173" t="s">
        <v>187</v>
      </c>
      <c r="E46" s="174" t="s">
        <v>17</v>
      </c>
      <c r="F46" s="174" t="s">
        <v>428</v>
      </c>
      <c r="G46" s="176"/>
      <c r="H46" s="186"/>
      <c r="I46" s="189"/>
    </row>
    <row r="47" spans="1:9" ht="15.75">
      <c r="A47" s="170" t="s">
        <v>241</v>
      </c>
      <c r="B47" s="171" t="s">
        <v>78</v>
      </c>
      <c r="C47" s="172">
        <v>0.05</v>
      </c>
      <c r="D47" s="173" t="s">
        <v>163</v>
      </c>
      <c r="E47" s="174" t="s">
        <v>41</v>
      </c>
      <c r="F47" s="175"/>
      <c r="G47" s="176"/>
      <c r="H47" s="186"/>
      <c r="I47" s="189"/>
    </row>
    <row r="48" spans="1:9" ht="15.75">
      <c r="A48" s="170" t="s">
        <v>36</v>
      </c>
      <c r="B48" s="171" t="s">
        <v>242</v>
      </c>
      <c r="C48" s="172">
        <v>0.002</v>
      </c>
      <c r="D48" s="173" t="s">
        <v>187</v>
      </c>
      <c r="E48" s="174" t="s">
        <v>41</v>
      </c>
      <c r="F48" s="190"/>
      <c r="G48" s="176"/>
      <c r="I48" s="189"/>
    </row>
    <row r="49" spans="1:9" ht="15.75">
      <c r="A49" s="170" t="s">
        <v>132</v>
      </c>
      <c r="B49" s="171" t="s">
        <v>243</v>
      </c>
      <c r="C49" s="172">
        <v>0.02</v>
      </c>
      <c r="D49" s="173" t="s">
        <v>478</v>
      </c>
      <c r="E49" s="174" t="s">
        <v>41</v>
      </c>
      <c r="F49" s="175"/>
      <c r="G49" s="176"/>
      <c r="H49" s="186"/>
      <c r="I49" s="189"/>
    </row>
    <row r="50" spans="1:9" ht="15.75">
      <c r="A50" s="170" t="s">
        <v>244</v>
      </c>
      <c r="B50" s="171" t="s">
        <v>245</v>
      </c>
      <c r="C50" s="172">
        <v>0.003</v>
      </c>
      <c r="D50" s="173" t="s">
        <v>478</v>
      </c>
      <c r="E50" s="174" t="s">
        <v>41</v>
      </c>
      <c r="F50" s="175"/>
      <c r="G50" s="176"/>
      <c r="H50" s="186"/>
      <c r="I50" s="189"/>
    </row>
    <row r="51" spans="1:9" ht="15.75">
      <c r="A51" s="170" t="s">
        <v>80</v>
      </c>
      <c r="B51" s="171" t="s">
        <v>81</v>
      </c>
      <c r="C51" s="172">
        <v>0.04</v>
      </c>
      <c r="D51" s="173" t="s">
        <v>421</v>
      </c>
      <c r="E51" s="174" t="s">
        <v>17</v>
      </c>
      <c r="F51" s="175"/>
      <c r="G51" s="176"/>
      <c r="H51" s="188"/>
      <c r="I51" s="189"/>
    </row>
    <row r="52" spans="1:9" ht="15.75">
      <c r="A52" s="170" t="s">
        <v>246</v>
      </c>
      <c r="B52" s="180" t="s">
        <v>247</v>
      </c>
      <c r="C52" s="172">
        <v>0.03</v>
      </c>
      <c r="D52" s="173" t="s">
        <v>190</v>
      </c>
      <c r="E52" s="174" t="s">
        <v>41</v>
      </c>
      <c r="F52" s="175"/>
      <c r="G52" s="176"/>
      <c r="H52" s="188"/>
      <c r="I52" s="189"/>
    </row>
    <row r="53" spans="1:9" ht="15.75">
      <c r="A53" s="170" t="s">
        <v>249</v>
      </c>
      <c r="B53" s="171" t="s">
        <v>250</v>
      </c>
      <c r="C53" s="172">
        <v>5E-05</v>
      </c>
      <c r="D53" s="173" t="s">
        <v>163</v>
      </c>
      <c r="E53" s="174" t="s">
        <v>41</v>
      </c>
      <c r="F53" s="175"/>
      <c r="G53" s="176"/>
      <c r="H53" s="186"/>
      <c r="I53" s="189"/>
    </row>
    <row r="54" spans="1:9" ht="15.75">
      <c r="A54" s="170" t="s">
        <v>251</v>
      </c>
      <c r="B54" s="171" t="s">
        <v>252</v>
      </c>
      <c r="C54" s="172">
        <v>0.8</v>
      </c>
      <c r="D54" s="173" t="s">
        <v>429</v>
      </c>
      <c r="E54" s="174" t="s">
        <v>41</v>
      </c>
      <c r="F54" s="175"/>
      <c r="G54" s="176"/>
      <c r="H54" s="186"/>
      <c r="I54" s="189"/>
    </row>
    <row r="55" spans="1:9" ht="15.75">
      <c r="A55" s="170" t="s">
        <v>253</v>
      </c>
      <c r="B55" s="171" t="s">
        <v>254</v>
      </c>
      <c r="C55" s="172">
        <v>0.02</v>
      </c>
      <c r="D55" s="173" t="s">
        <v>500</v>
      </c>
      <c r="E55" s="174" t="s">
        <v>41</v>
      </c>
      <c r="F55" s="175"/>
      <c r="G55" s="176"/>
      <c r="H55" s="186"/>
      <c r="I55" s="189"/>
    </row>
    <row r="56" spans="1:9" ht="15.75">
      <c r="A56" s="170" t="s">
        <v>255</v>
      </c>
      <c r="B56" s="171" t="s">
        <v>256</v>
      </c>
      <c r="C56" s="172">
        <v>0.002</v>
      </c>
      <c r="D56" s="173" t="s">
        <v>430</v>
      </c>
      <c r="E56" s="174" t="s">
        <v>41</v>
      </c>
      <c r="F56" s="175"/>
      <c r="G56" s="176"/>
      <c r="H56" s="186"/>
      <c r="I56" s="189"/>
    </row>
    <row r="57" spans="1:9" ht="15.75">
      <c r="A57" s="170" t="s">
        <v>257</v>
      </c>
      <c r="B57" s="171" t="s">
        <v>258</v>
      </c>
      <c r="C57" s="172">
        <v>0.002</v>
      </c>
      <c r="D57" s="173" t="s">
        <v>500</v>
      </c>
      <c r="E57" s="174" t="s">
        <v>41</v>
      </c>
      <c r="F57" s="175"/>
      <c r="G57" s="176"/>
      <c r="H57" s="186"/>
      <c r="I57" s="189"/>
    </row>
    <row r="58" spans="1:9" ht="15.75">
      <c r="A58" s="170" t="s">
        <v>262</v>
      </c>
      <c r="B58" s="171" t="s">
        <v>263</v>
      </c>
      <c r="C58" s="172">
        <v>0.0003</v>
      </c>
      <c r="D58" s="173" t="s">
        <v>431</v>
      </c>
      <c r="E58" s="174" t="s">
        <v>17</v>
      </c>
      <c r="F58" s="174" t="s">
        <v>428</v>
      </c>
      <c r="G58" s="176"/>
      <c r="H58" s="186"/>
      <c r="I58" s="189"/>
    </row>
    <row r="59" spans="1:9" ht="15.75">
      <c r="A59" s="170" t="s">
        <v>264</v>
      </c>
      <c r="B59" s="171" t="s">
        <v>265</v>
      </c>
      <c r="C59" s="172">
        <v>0.001</v>
      </c>
      <c r="D59" s="173" t="s">
        <v>102</v>
      </c>
      <c r="E59" s="174" t="s">
        <v>41</v>
      </c>
      <c r="F59" s="175"/>
      <c r="G59" s="176"/>
      <c r="H59" s="186"/>
      <c r="I59" s="189"/>
    </row>
    <row r="60" spans="1:9" ht="15.75">
      <c r="A60" s="170" t="s">
        <v>266</v>
      </c>
      <c r="B60" s="171" t="s">
        <v>267</v>
      </c>
      <c r="C60" s="172">
        <v>0.01</v>
      </c>
      <c r="D60" s="173" t="s">
        <v>163</v>
      </c>
      <c r="E60" s="174" t="s">
        <v>17</v>
      </c>
      <c r="F60" s="175"/>
      <c r="G60" s="176"/>
      <c r="H60" s="186"/>
      <c r="I60" s="189"/>
    </row>
    <row r="61" spans="1:9" ht="15.75">
      <c r="A61" s="170" t="s">
        <v>268</v>
      </c>
      <c r="B61" s="171" t="s">
        <v>269</v>
      </c>
      <c r="C61" s="172">
        <v>0.006</v>
      </c>
      <c r="D61" s="173" t="s">
        <v>499</v>
      </c>
      <c r="E61" s="174" t="s">
        <v>41</v>
      </c>
      <c r="F61" s="175"/>
      <c r="G61" s="176"/>
      <c r="I61" s="189"/>
    </row>
    <row r="62" spans="1:7" ht="15.75">
      <c r="A62" s="170" t="s">
        <v>270</v>
      </c>
      <c r="B62" s="171" t="s">
        <v>271</v>
      </c>
      <c r="C62" s="172">
        <v>0.02</v>
      </c>
      <c r="D62" s="173" t="s">
        <v>190</v>
      </c>
      <c r="E62" s="174" t="s">
        <v>41</v>
      </c>
      <c r="F62" s="175"/>
      <c r="G62" s="176"/>
    </row>
    <row r="63" spans="1:9" ht="15.75">
      <c r="A63" s="170" t="s">
        <v>272</v>
      </c>
      <c r="B63" s="171" t="s">
        <v>273</v>
      </c>
      <c r="C63" s="172">
        <v>0.0003</v>
      </c>
      <c r="D63" s="173" t="s">
        <v>432</v>
      </c>
      <c r="E63" s="174" t="s">
        <v>41</v>
      </c>
      <c r="F63" s="175"/>
      <c r="G63" s="176"/>
      <c r="H63" s="186"/>
      <c r="I63" s="189"/>
    </row>
    <row r="64" spans="1:9" ht="15.75">
      <c r="A64" s="170" t="s">
        <v>111</v>
      </c>
      <c r="B64" s="171" t="s">
        <v>112</v>
      </c>
      <c r="C64" s="177">
        <v>0.05</v>
      </c>
      <c r="D64" s="178" t="s">
        <v>163</v>
      </c>
      <c r="E64" s="185" t="s">
        <v>17</v>
      </c>
      <c r="F64" s="175"/>
      <c r="G64" s="176"/>
      <c r="H64" s="186"/>
      <c r="I64" s="189"/>
    </row>
    <row r="65" spans="1:9" ht="15.75">
      <c r="A65" s="170" t="s">
        <v>274</v>
      </c>
      <c r="B65" s="171" t="s">
        <v>275</v>
      </c>
      <c r="C65" s="172">
        <v>0.04</v>
      </c>
      <c r="D65" s="173" t="s">
        <v>498</v>
      </c>
      <c r="E65" s="174" t="s">
        <v>41</v>
      </c>
      <c r="F65" s="175"/>
      <c r="G65" s="176"/>
      <c r="H65" s="186"/>
      <c r="I65" s="189"/>
    </row>
    <row r="66" spans="1:9" ht="15.75">
      <c r="A66" s="170" t="s">
        <v>276</v>
      </c>
      <c r="B66" s="171" t="s">
        <v>277</v>
      </c>
      <c r="C66" s="172">
        <v>0.04</v>
      </c>
      <c r="D66" s="173" t="s">
        <v>494</v>
      </c>
      <c r="E66" s="174" t="s">
        <v>41</v>
      </c>
      <c r="F66" s="175"/>
      <c r="G66" s="176"/>
      <c r="H66" s="186"/>
      <c r="I66" s="189"/>
    </row>
    <row r="67" spans="1:9" ht="15.75">
      <c r="A67" s="170" t="s">
        <v>114</v>
      </c>
      <c r="B67" s="171" t="s">
        <v>115</v>
      </c>
      <c r="C67" s="177">
        <v>0.0001</v>
      </c>
      <c r="D67" s="178" t="s">
        <v>491</v>
      </c>
      <c r="E67" s="185" t="s">
        <v>26</v>
      </c>
      <c r="F67" s="175"/>
      <c r="G67" s="176"/>
      <c r="H67" s="186"/>
      <c r="I67" s="189"/>
    </row>
    <row r="68" spans="1:9" ht="15.75">
      <c r="A68" s="170" t="s">
        <v>278</v>
      </c>
      <c r="B68" s="171" t="s">
        <v>279</v>
      </c>
      <c r="C68" s="191">
        <v>1.3E-05</v>
      </c>
      <c r="D68" s="173" t="s">
        <v>163</v>
      </c>
      <c r="E68" s="174" t="s">
        <v>41</v>
      </c>
      <c r="F68" s="175"/>
      <c r="G68" s="176"/>
      <c r="H68" s="186"/>
      <c r="I68" s="189"/>
    </row>
    <row r="69" spans="1:9" ht="15.75">
      <c r="A69" s="170" t="s">
        <v>117</v>
      </c>
      <c r="B69" s="171" t="s">
        <v>118</v>
      </c>
      <c r="C69" s="177">
        <v>1E-05</v>
      </c>
      <c r="D69" s="178" t="s">
        <v>102</v>
      </c>
      <c r="E69" s="185" t="s">
        <v>17</v>
      </c>
      <c r="F69" s="175"/>
      <c r="G69" s="176"/>
      <c r="H69" s="188"/>
      <c r="I69" s="189"/>
    </row>
    <row r="70" spans="1:9" ht="15.75">
      <c r="A70" s="170" t="s">
        <v>280</v>
      </c>
      <c r="B70" s="180" t="s">
        <v>281</v>
      </c>
      <c r="C70" s="192" t="s">
        <v>14</v>
      </c>
      <c r="D70" s="173"/>
      <c r="E70" s="174"/>
      <c r="F70" s="175"/>
      <c r="G70" s="176"/>
      <c r="H70" s="188"/>
      <c r="I70" s="189"/>
    </row>
    <row r="71" spans="1:9" ht="15" customHeight="1">
      <c r="A71" s="170" t="s">
        <v>120</v>
      </c>
      <c r="B71" s="180" t="s">
        <v>433</v>
      </c>
      <c r="C71" s="177">
        <v>0.0003</v>
      </c>
      <c r="D71" s="178" t="s">
        <v>444</v>
      </c>
      <c r="E71" s="185" t="s">
        <v>41</v>
      </c>
      <c r="F71" s="175"/>
      <c r="G71" s="176"/>
      <c r="H71" s="188"/>
      <c r="I71" s="189"/>
    </row>
    <row r="72" spans="1:9" ht="15.75">
      <c r="A72" s="170" t="s">
        <v>283</v>
      </c>
      <c r="B72" s="171" t="s">
        <v>284</v>
      </c>
      <c r="C72" s="172">
        <v>0.006</v>
      </c>
      <c r="D72" s="173" t="s">
        <v>190</v>
      </c>
      <c r="E72" s="174" t="s">
        <v>41</v>
      </c>
      <c r="F72" s="175"/>
      <c r="G72" s="176"/>
      <c r="H72" s="188"/>
      <c r="I72" s="189"/>
    </row>
    <row r="73" spans="1:9" ht="15.75">
      <c r="A73" s="170" t="s">
        <v>285</v>
      </c>
      <c r="B73" s="171" t="s">
        <v>286</v>
      </c>
      <c r="C73" s="172">
        <v>0.0007</v>
      </c>
      <c r="D73" s="173" t="s">
        <v>187</v>
      </c>
      <c r="E73" s="174" t="s">
        <v>41</v>
      </c>
      <c r="F73" s="175"/>
      <c r="G73" s="176"/>
      <c r="H73" s="186"/>
      <c r="I73" s="189"/>
    </row>
    <row r="74" spans="1:9" ht="15.75">
      <c r="A74" s="170" t="s">
        <v>288</v>
      </c>
      <c r="B74" s="171" t="s">
        <v>434</v>
      </c>
      <c r="C74" s="172" t="s">
        <v>14</v>
      </c>
      <c r="D74" s="179"/>
      <c r="E74" s="174"/>
      <c r="F74" s="175"/>
      <c r="G74" s="176"/>
      <c r="H74" s="186"/>
      <c r="I74" s="189"/>
    </row>
    <row r="75" spans="1:14" ht="15.75">
      <c r="A75" s="170" t="s">
        <v>289</v>
      </c>
      <c r="B75" s="171" t="s">
        <v>290</v>
      </c>
      <c r="C75" s="172">
        <v>0.2</v>
      </c>
      <c r="D75" s="173" t="s">
        <v>476</v>
      </c>
      <c r="E75" s="174" t="s">
        <v>41</v>
      </c>
      <c r="F75" s="175"/>
      <c r="G75" s="176"/>
      <c r="H75" s="186"/>
      <c r="I75" s="189"/>
      <c r="M75" s="176"/>
      <c r="N75" s="186"/>
    </row>
    <row r="76" spans="1:9" ht="15.75">
      <c r="A76" s="170" t="s">
        <v>291</v>
      </c>
      <c r="B76" s="171" t="s">
        <v>292</v>
      </c>
      <c r="C76" s="172">
        <v>0.005</v>
      </c>
      <c r="D76" s="173" t="s">
        <v>102</v>
      </c>
      <c r="E76" s="174" t="s">
        <v>41</v>
      </c>
      <c r="F76" s="175"/>
      <c r="G76" s="176"/>
      <c r="H76" s="188"/>
      <c r="I76" s="189"/>
    </row>
    <row r="77" spans="1:9" ht="15.75">
      <c r="A77" s="170" t="s">
        <v>293</v>
      </c>
      <c r="B77" s="193" t="s">
        <v>294</v>
      </c>
      <c r="C77" s="191">
        <v>0.0014</v>
      </c>
      <c r="D77" s="173" t="s">
        <v>190</v>
      </c>
      <c r="E77" s="174" t="s">
        <v>41</v>
      </c>
      <c r="F77" s="175"/>
      <c r="G77" s="176"/>
      <c r="H77" s="186"/>
      <c r="I77" s="189"/>
    </row>
    <row r="78" spans="1:9" ht="15.75">
      <c r="A78" s="170" t="s">
        <v>83</v>
      </c>
      <c r="B78" s="180" t="s">
        <v>84</v>
      </c>
      <c r="C78" s="172">
        <v>0.01</v>
      </c>
      <c r="D78" s="173" t="s">
        <v>435</v>
      </c>
      <c r="E78" s="174" t="s">
        <v>436</v>
      </c>
      <c r="F78" s="190" t="s">
        <v>437</v>
      </c>
      <c r="G78" s="176"/>
      <c r="I78" s="189"/>
    </row>
    <row r="79" spans="1:9" ht="15.75">
      <c r="A79" s="170" t="s">
        <v>295</v>
      </c>
      <c r="B79" s="180" t="s">
        <v>438</v>
      </c>
      <c r="C79" s="172">
        <v>0.006</v>
      </c>
      <c r="D79" s="173" t="s">
        <v>163</v>
      </c>
      <c r="E79" s="174" t="s">
        <v>41</v>
      </c>
      <c r="F79" s="175"/>
      <c r="G79" s="176"/>
      <c r="H79" s="186"/>
      <c r="I79" s="189"/>
    </row>
    <row r="80" spans="1:9" ht="15.75">
      <c r="A80" s="170" t="s">
        <v>297</v>
      </c>
      <c r="B80" s="171" t="s">
        <v>298</v>
      </c>
      <c r="C80" s="172">
        <v>0.05</v>
      </c>
      <c r="D80" s="173" t="s">
        <v>439</v>
      </c>
      <c r="E80" s="174" t="s">
        <v>41</v>
      </c>
      <c r="F80" s="175"/>
      <c r="G80" s="176"/>
      <c r="H80" s="176"/>
      <c r="I80" s="189"/>
    </row>
    <row r="81" spans="1:9" ht="15.75">
      <c r="A81" s="170" t="s">
        <v>299</v>
      </c>
      <c r="B81" s="171" t="s">
        <v>300</v>
      </c>
      <c r="C81" s="172">
        <v>0.02</v>
      </c>
      <c r="D81" s="173" t="s">
        <v>440</v>
      </c>
      <c r="E81" s="174" t="s">
        <v>41</v>
      </c>
      <c r="F81" s="175"/>
      <c r="G81" s="176"/>
      <c r="H81" s="186"/>
      <c r="I81" s="176"/>
    </row>
    <row r="82" spans="1:9" ht="15.75">
      <c r="A82" s="170" t="s">
        <v>302</v>
      </c>
      <c r="B82" s="171" t="s">
        <v>303</v>
      </c>
      <c r="C82" s="172">
        <v>0.002</v>
      </c>
      <c r="D82" s="173" t="s">
        <v>494</v>
      </c>
      <c r="E82" s="174" t="s">
        <v>41</v>
      </c>
      <c r="F82" s="190"/>
      <c r="G82" s="176"/>
      <c r="I82" s="176"/>
    </row>
    <row r="83" spans="1:9" ht="15.75">
      <c r="A83" s="170" t="s">
        <v>304</v>
      </c>
      <c r="B83" s="171" t="s">
        <v>305</v>
      </c>
      <c r="C83" s="172" t="s">
        <v>14</v>
      </c>
      <c r="D83" s="179"/>
      <c r="E83" s="174"/>
      <c r="F83" s="175"/>
      <c r="G83" s="176"/>
      <c r="H83" s="186"/>
      <c r="I83" s="176"/>
    </row>
    <row r="84" spans="1:9" ht="15.75">
      <c r="A84" s="170" t="s">
        <v>306</v>
      </c>
      <c r="B84" s="171" t="s">
        <v>307</v>
      </c>
      <c r="C84" s="172" t="s">
        <v>14</v>
      </c>
      <c r="D84" s="179"/>
      <c r="E84" s="174"/>
      <c r="F84" s="175"/>
      <c r="G84" s="176"/>
      <c r="H84" s="188"/>
      <c r="I84" s="176"/>
    </row>
    <row r="85" spans="1:9" ht="15.75">
      <c r="A85" s="170" t="s">
        <v>69</v>
      </c>
      <c r="B85" s="194" t="s">
        <v>70</v>
      </c>
      <c r="C85" s="172">
        <v>0.005</v>
      </c>
      <c r="D85" s="173" t="s">
        <v>163</v>
      </c>
      <c r="E85" s="174" t="s">
        <v>41</v>
      </c>
      <c r="F85" s="190"/>
      <c r="G85" s="176"/>
      <c r="I85" s="176"/>
    </row>
    <row r="86" spans="1:9" ht="15.75">
      <c r="A86" s="170" t="s">
        <v>308</v>
      </c>
      <c r="B86" s="171" t="s">
        <v>309</v>
      </c>
      <c r="C86" s="172">
        <v>0.3</v>
      </c>
      <c r="D86" s="173" t="s">
        <v>102</v>
      </c>
      <c r="E86" s="174" t="s">
        <v>41</v>
      </c>
      <c r="F86" s="175"/>
      <c r="G86" s="176"/>
      <c r="H86" s="186"/>
      <c r="I86" s="176"/>
    </row>
    <row r="87" spans="1:9" ht="15.75">
      <c r="A87" s="170" t="s">
        <v>310</v>
      </c>
      <c r="B87" s="171" t="s">
        <v>311</v>
      </c>
      <c r="C87" s="172">
        <v>0.07</v>
      </c>
      <c r="D87" s="173" t="s">
        <v>163</v>
      </c>
      <c r="E87" s="174" t="s">
        <v>41</v>
      </c>
      <c r="F87" s="175"/>
      <c r="G87" s="176"/>
      <c r="H87" s="186"/>
      <c r="I87" s="189"/>
    </row>
    <row r="88" spans="1:9" ht="15.75">
      <c r="A88" s="195" t="s">
        <v>312</v>
      </c>
      <c r="B88" s="194" t="s">
        <v>313</v>
      </c>
      <c r="C88" s="172">
        <v>2E-05</v>
      </c>
      <c r="D88" s="184" t="s">
        <v>492</v>
      </c>
      <c r="E88" s="196" t="s">
        <v>41</v>
      </c>
      <c r="F88" s="197" t="s">
        <v>441</v>
      </c>
      <c r="G88" s="176"/>
      <c r="I88" s="189"/>
    </row>
    <row r="89" spans="1:9" ht="15.75">
      <c r="A89" s="170" t="s">
        <v>315</v>
      </c>
      <c r="B89" s="171" t="s">
        <v>316</v>
      </c>
      <c r="C89" s="172">
        <v>0.03</v>
      </c>
      <c r="D89" s="173" t="s">
        <v>187</v>
      </c>
      <c r="E89" s="174" t="s">
        <v>41</v>
      </c>
      <c r="F89" s="175"/>
      <c r="G89" s="176"/>
      <c r="H89" s="186"/>
      <c r="I89" s="189"/>
    </row>
    <row r="90" spans="1:9" ht="30">
      <c r="A90" s="170" t="s">
        <v>317</v>
      </c>
      <c r="B90" s="171" t="s">
        <v>318</v>
      </c>
      <c r="C90" s="172">
        <v>0.005</v>
      </c>
      <c r="D90" s="184" t="s">
        <v>497</v>
      </c>
      <c r="E90" s="174" t="s">
        <v>41</v>
      </c>
      <c r="F90" s="175"/>
      <c r="G90" s="176"/>
      <c r="H90" s="186"/>
      <c r="I90" s="189"/>
    </row>
    <row r="91" spans="1:9" ht="15.75">
      <c r="A91" s="170" t="s">
        <v>319</v>
      </c>
      <c r="B91" s="171" t="s">
        <v>320</v>
      </c>
      <c r="C91" s="172">
        <v>0.2</v>
      </c>
      <c r="D91" s="173" t="s">
        <v>496</v>
      </c>
      <c r="E91" s="174" t="s">
        <v>41</v>
      </c>
      <c r="F91" s="175"/>
      <c r="G91" s="176"/>
      <c r="H91" s="186"/>
      <c r="I91" s="189"/>
    </row>
    <row r="92" spans="1:9" ht="15.75">
      <c r="A92" s="170" t="s">
        <v>321</v>
      </c>
      <c r="B92" s="171" t="s">
        <v>322</v>
      </c>
      <c r="C92" s="172">
        <v>0.008</v>
      </c>
      <c r="D92" s="173" t="s">
        <v>163</v>
      </c>
      <c r="E92" s="174" t="s">
        <v>41</v>
      </c>
      <c r="F92" s="175"/>
      <c r="G92" s="176"/>
      <c r="H92" s="186"/>
      <c r="I92" s="189"/>
    </row>
    <row r="93" spans="1:9" ht="15.75">
      <c r="A93" s="170" t="s">
        <v>323</v>
      </c>
      <c r="B93" s="180" t="s">
        <v>324</v>
      </c>
      <c r="C93" s="172">
        <v>0.006</v>
      </c>
      <c r="D93" s="173" t="s">
        <v>423</v>
      </c>
      <c r="E93" s="174" t="s">
        <v>41</v>
      </c>
      <c r="F93" s="175"/>
      <c r="G93" s="176"/>
      <c r="H93" s="186"/>
      <c r="I93" s="189"/>
    </row>
    <row r="94" spans="1:9" ht="15.75">
      <c r="A94" s="170" t="s">
        <v>325</v>
      </c>
      <c r="B94" s="171" t="s">
        <v>326</v>
      </c>
      <c r="C94" s="172">
        <v>0.08</v>
      </c>
      <c r="D94" s="173" t="s">
        <v>187</v>
      </c>
      <c r="E94" s="174" t="s">
        <v>41</v>
      </c>
      <c r="F94" s="175"/>
      <c r="G94" s="176"/>
      <c r="H94" s="186"/>
      <c r="I94" s="189"/>
    </row>
    <row r="95" spans="1:9" ht="15.75">
      <c r="A95" s="170" t="s">
        <v>327</v>
      </c>
      <c r="B95" s="171" t="s">
        <v>328</v>
      </c>
      <c r="C95" s="172">
        <v>9E-05</v>
      </c>
      <c r="D95" s="173" t="s">
        <v>442</v>
      </c>
      <c r="E95" s="174" t="s">
        <v>17</v>
      </c>
      <c r="F95" s="175"/>
      <c r="G95" s="176"/>
      <c r="H95" s="186"/>
      <c r="I95" s="189"/>
    </row>
    <row r="96" spans="1:9" ht="15.75">
      <c r="A96" s="170" t="s">
        <v>15</v>
      </c>
      <c r="B96" s="171" t="s">
        <v>16</v>
      </c>
      <c r="C96" s="172">
        <v>0.01</v>
      </c>
      <c r="D96" s="173" t="s">
        <v>495</v>
      </c>
      <c r="E96" s="174" t="s">
        <v>41</v>
      </c>
      <c r="F96" s="175"/>
      <c r="G96" s="176"/>
      <c r="H96" s="186"/>
      <c r="I96" s="189"/>
    </row>
    <row r="97" spans="1:9" ht="15.75">
      <c r="A97" s="170" t="s">
        <v>329</v>
      </c>
      <c r="B97" s="171" t="s">
        <v>330</v>
      </c>
      <c r="C97" s="172">
        <v>2</v>
      </c>
      <c r="D97" s="173" t="s">
        <v>443</v>
      </c>
      <c r="E97" s="174" t="s">
        <v>41</v>
      </c>
      <c r="F97" s="175"/>
      <c r="G97" s="176"/>
      <c r="H97" s="186"/>
      <c r="I97" s="189"/>
    </row>
    <row r="98" spans="1:9" ht="15.75">
      <c r="A98" s="170" t="s">
        <v>85</v>
      </c>
      <c r="B98" s="171" t="s">
        <v>86</v>
      </c>
      <c r="C98" s="172">
        <v>0.004</v>
      </c>
      <c r="D98" s="173" t="s">
        <v>163</v>
      </c>
      <c r="E98" s="174" t="s">
        <v>41</v>
      </c>
      <c r="F98" s="175"/>
      <c r="G98" s="176"/>
      <c r="H98" s="186"/>
      <c r="I98" s="189"/>
    </row>
    <row r="99" spans="1:9" ht="15.75">
      <c r="A99" s="170" t="s">
        <v>331</v>
      </c>
      <c r="B99" s="194" t="s">
        <v>332</v>
      </c>
      <c r="C99" s="172">
        <v>0.0005</v>
      </c>
      <c r="D99" s="173" t="s">
        <v>421</v>
      </c>
      <c r="E99" s="174" t="s">
        <v>41</v>
      </c>
      <c r="F99" s="175"/>
      <c r="G99" s="176"/>
      <c r="H99" s="186"/>
      <c r="I99" s="189"/>
    </row>
    <row r="100" spans="1:9" ht="15.75">
      <c r="A100" s="170" t="s">
        <v>333</v>
      </c>
      <c r="B100" s="171" t="s">
        <v>334</v>
      </c>
      <c r="C100" s="172">
        <v>0.1</v>
      </c>
      <c r="D100" s="173" t="s">
        <v>444</v>
      </c>
      <c r="E100" s="174" t="s">
        <v>41</v>
      </c>
      <c r="F100" s="175"/>
      <c r="G100" s="176"/>
      <c r="H100" s="186"/>
      <c r="I100" s="189"/>
    </row>
    <row r="101" spans="1:9" ht="15.75">
      <c r="A101" s="170" t="s">
        <v>71</v>
      </c>
      <c r="B101" s="171" t="s">
        <v>72</v>
      </c>
      <c r="C101" s="172">
        <v>0.001</v>
      </c>
      <c r="D101" s="173" t="s">
        <v>102</v>
      </c>
      <c r="E101" s="174" t="s">
        <v>17</v>
      </c>
      <c r="F101" s="175"/>
      <c r="G101" s="176"/>
      <c r="H101" s="186"/>
      <c r="I101" s="189"/>
    </row>
    <row r="102" spans="1:9" ht="15.75">
      <c r="A102" s="170" t="s">
        <v>335</v>
      </c>
      <c r="B102" s="171" t="s">
        <v>336</v>
      </c>
      <c r="C102" s="172">
        <v>1</v>
      </c>
      <c r="D102" s="173" t="s">
        <v>445</v>
      </c>
      <c r="E102" s="174" t="s">
        <v>13</v>
      </c>
      <c r="F102" s="175"/>
      <c r="G102" s="176"/>
      <c r="H102" s="176"/>
      <c r="I102" s="189"/>
    </row>
    <row r="103" spans="1:9" ht="15.75">
      <c r="A103" s="170" t="s">
        <v>123</v>
      </c>
      <c r="B103" s="171" t="s">
        <v>124</v>
      </c>
      <c r="C103" s="172">
        <v>0.003</v>
      </c>
      <c r="D103" s="173" t="s">
        <v>163</v>
      </c>
      <c r="E103" s="174" t="s">
        <v>41</v>
      </c>
      <c r="F103" s="175"/>
      <c r="G103" s="176"/>
      <c r="H103" s="186"/>
      <c r="I103" s="189"/>
    </row>
    <row r="104" spans="1:9" ht="30">
      <c r="A104" s="170" t="s">
        <v>341</v>
      </c>
      <c r="B104" s="171" t="s">
        <v>342</v>
      </c>
      <c r="C104" s="172">
        <v>0.2</v>
      </c>
      <c r="D104" s="184" t="s">
        <v>493</v>
      </c>
      <c r="E104" s="174" t="s">
        <v>41</v>
      </c>
      <c r="F104" s="175"/>
      <c r="G104" s="176"/>
      <c r="H104" s="186"/>
      <c r="I104" s="189"/>
    </row>
    <row r="105" spans="1:9" ht="15.75">
      <c r="A105" s="198" t="s">
        <v>343</v>
      </c>
      <c r="B105" s="199"/>
      <c r="C105" s="200"/>
      <c r="D105" s="175"/>
      <c r="E105" s="175"/>
      <c r="F105" s="175"/>
      <c r="I105" s="189"/>
    </row>
    <row r="106" spans="1:9" ht="15.75">
      <c r="A106" s="170" t="s">
        <v>127</v>
      </c>
      <c r="B106" s="171" t="s">
        <v>128</v>
      </c>
      <c r="C106" s="172">
        <v>0.0004</v>
      </c>
      <c r="D106" s="173" t="s">
        <v>494</v>
      </c>
      <c r="E106" s="174" t="s">
        <v>41</v>
      </c>
      <c r="F106" s="175"/>
      <c r="G106" s="176"/>
      <c r="H106" s="176"/>
      <c r="I106" s="189"/>
    </row>
    <row r="107" spans="1:9" ht="15.75">
      <c r="A107" s="170" t="s">
        <v>344</v>
      </c>
      <c r="B107" s="199" t="s">
        <v>345</v>
      </c>
      <c r="C107" s="172">
        <v>0.0003</v>
      </c>
      <c r="D107" s="173" t="s">
        <v>346</v>
      </c>
      <c r="E107" s="174" t="s">
        <v>41</v>
      </c>
      <c r="F107" s="175"/>
      <c r="G107" s="176"/>
      <c r="H107" s="176"/>
      <c r="I107" s="189"/>
    </row>
    <row r="108" spans="1:9" ht="15.75">
      <c r="A108" s="170" t="s">
        <v>348</v>
      </c>
      <c r="B108" s="199" t="s">
        <v>349</v>
      </c>
      <c r="C108" s="172">
        <v>0.2</v>
      </c>
      <c r="D108" s="173" t="s">
        <v>187</v>
      </c>
      <c r="E108" s="174" t="s">
        <v>41</v>
      </c>
      <c r="F108" s="175"/>
      <c r="G108" s="176"/>
      <c r="H108" s="176"/>
      <c r="I108" s="189"/>
    </row>
    <row r="109" spans="1:9" ht="15.75">
      <c r="A109" s="170" t="s">
        <v>350</v>
      </c>
      <c r="B109" s="199" t="s">
        <v>351</v>
      </c>
      <c r="C109" s="172">
        <v>0.002</v>
      </c>
      <c r="D109" s="173" t="s">
        <v>190</v>
      </c>
      <c r="E109" s="174" t="s">
        <v>41</v>
      </c>
      <c r="F109" s="175"/>
      <c r="G109" s="176"/>
      <c r="H109" s="176"/>
      <c r="I109" s="189"/>
    </row>
    <row r="110" spans="1:9" ht="15.75">
      <c r="A110" s="170" t="s">
        <v>352</v>
      </c>
      <c r="B110" s="199" t="s">
        <v>353</v>
      </c>
      <c r="C110" s="172">
        <v>0.2</v>
      </c>
      <c r="D110" s="173" t="s">
        <v>102</v>
      </c>
      <c r="E110" s="174" t="s">
        <v>41</v>
      </c>
      <c r="F110" s="175"/>
      <c r="G110" s="176"/>
      <c r="I110" s="189"/>
    </row>
    <row r="111" spans="1:9" ht="15.75">
      <c r="A111" s="170" t="s">
        <v>105</v>
      </c>
      <c r="B111" s="199" t="s">
        <v>106</v>
      </c>
      <c r="C111" s="201">
        <v>0.0001</v>
      </c>
      <c r="D111" s="178" t="s">
        <v>107</v>
      </c>
      <c r="E111" s="202" t="s">
        <v>26</v>
      </c>
      <c r="F111" s="190"/>
      <c r="G111" s="176"/>
      <c r="I111" s="189"/>
    </row>
    <row r="112" spans="1:9" ht="15.75">
      <c r="A112" s="170" t="s">
        <v>355</v>
      </c>
      <c r="B112" s="183" t="s">
        <v>356</v>
      </c>
      <c r="C112" s="172" t="s">
        <v>14</v>
      </c>
      <c r="D112" s="179"/>
      <c r="E112" s="174"/>
      <c r="F112" s="175"/>
      <c r="G112" s="176"/>
      <c r="H112" s="176"/>
      <c r="I112" s="189"/>
    </row>
    <row r="113" spans="1:9" ht="15.75">
      <c r="A113" s="170" t="s">
        <v>357</v>
      </c>
      <c r="B113" s="199" t="s">
        <v>358</v>
      </c>
      <c r="C113" s="172" t="s">
        <v>14</v>
      </c>
      <c r="D113" s="179"/>
      <c r="E113" s="174"/>
      <c r="F113" s="175"/>
      <c r="G113" s="176"/>
      <c r="H113" s="176"/>
      <c r="I113" s="189"/>
    </row>
    <row r="114" spans="1:9" ht="15.75">
      <c r="A114" s="170" t="s">
        <v>359</v>
      </c>
      <c r="B114" s="199" t="s">
        <v>360</v>
      </c>
      <c r="C114" s="172">
        <v>0.003</v>
      </c>
      <c r="D114" s="179"/>
      <c r="E114" s="174"/>
      <c r="F114" s="190" t="s">
        <v>446</v>
      </c>
      <c r="G114" s="176"/>
      <c r="I114" s="189"/>
    </row>
    <row r="115" spans="1:9" ht="15.75">
      <c r="A115" s="170" t="s">
        <v>362</v>
      </c>
      <c r="B115" s="199" t="s">
        <v>363</v>
      </c>
      <c r="C115" s="191">
        <v>1.5</v>
      </c>
      <c r="D115" s="173" t="s">
        <v>476</v>
      </c>
      <c r="E115" s="174" t="s">
        <v>41</v>
      </c>
      <c r="F115" s="175"/>
      <c r="G115" s="176"/>
      <c r="H115" s="176"/>
      <c r="I115" s="189"/>
    </row>
    <row r="116" spans="1:9" ht="15.75">
      <c r="A116" s="170" t="s">
        <v>18</v>
      </c>
      <c r="B116" s="199" t="s">
        <v>447</v>
      </c>
      <c r="C116" s="172">
        <v>0.003</v>
      </c>
      <c r="D116" s="173" t="s">
        <v>476</v>
      </c>
      <c r="E116" s="174" t="s">
        <v>41</v>
      </c>
      <c r="F116" s="175"/>
      <c r="G116" s="176"/>
      <c r="H116" s="176"/>
      <c r="I116" s="189"/>
    </row>
    <row r="117" spans="1:9" ht="15.75">
      <c r="A117" s="170" t="s">
        <v>364</v>
      </c>
      <c r="B117" s="199" t="s">
        <v>365</v>
      </c>
      <c r="C117" s="172">
        <v>0.0003</v>
      </c>
      <c r="D117" s="173" t="s">
        <v>442</v>
      </c>
      <c r="E117" s="174" t="s">
        <v>17</v>
      </c>
      <c r="F117" s="190"/>
      <c r="G117" s="176"/>
      <c r="I117" s="189"/>
    </row>
    <row r="118" spans="1:9" ht="15.75">
      <c r="A118" s="170" t="s">
        <v>56</v>
      </c>
      <c r="B118" s="199" t="s">
        <v>57</v>
      </c>
      <c r="C118" s="172">
        <v>0.04</v>
      </c>
      <c r="D118" s="173" t="s">
        <v>190</v>
      </c>
      <c r="E118" s="174" t="s">
        <v>13</v>
      </c>
      <c r="F118" s="175"/>
      <c r="G118" s="176"/>
      <c r="H118" s="186"/>
      <c r="I118" s="189"/>
    </row>
    <row r="119" spans="1:9" ht="15.75">
      <c r="A119" s="170" t="s">
        <v>366</v>
      </c>
      <c r="B119" s="199" t="s">
        <v>367</v>
      </c>
      <c r="C119" s="172">
        <v>0.0006</v>
      </c>
      <c r="D119" s="173" t="s">
        <v>102</v>
      </c>
      <c r="E119" s="174" t="s">
        <v>41</v>
      </c>
      <c r="F119" s="190"/>
      <c r="G119" s="176"/>
      <c r="I119" s="189"/>
    </row>
    <row r="120" spans="1:9" ht="15.75">
      <c r="A120" s="182" t="s">
        <v>135</v>
      </c>
      <c r="B120" s="203" t="s">
        <v>448</v>
      </c>
      <c r="C120" s="172">
        <v>0.06</v>
      </c>
      <c r="D120" s="173" t="s">
        <v>449</v>
      </c>
      <c r="E120" s="174" t="s">
        <v>41</v>
      </c>
      <c r="F120" s="175"/>
      <c r="G120" s="176"/>
      <c r="H120" s="186"/>
      <c r="I120" s="189"/>
    </row>
    <row r="121" spans="1:9" ht="15.75">
      <c r="A121" s="170" t="s">
        <v>368</v>
      </c>
      <c r="B121" s="199" t="s">
        <v>369</v>
      </c>
      <c r="C121" s="172">
        <v>0.7</v>
      </c>
      <c r="D121" s="173" t="s">
        <v>190</v>
      </c>
      <c r="E121" s="174" t="s">
        <v>17</v>
      </c>
      <c r="F121" s="175"/>
      <c r="G121" s="176"/>
      <c r="H121" s="186"/>
      <c r="I121" s="189"/>
    </row>
    <row r="122" spans="1:9" ht="15.75">
      <c r="A122" s="170" t="s">
        <v>450</v>
      </c>
      <c r="B122" s="204" t="s">
        <v>451</v>
      </c>
      <c r="C122" s="172" t="s">
        <v>14</v>
      </c>
      <c r="D122" s="179"/>
      <c r="E122" s="174"/>
      <c r="F122" s="190" t="s">
        <v>452</v>
      </c>
      <c r="G122" s="176"/>
      <c r="I122" s="189"/>
    </row>
    <row r="123" spans="1:9" ht="15.75">
      <c r="A123" s="175" t="s">
        <v>370</v>
      </c>
      <c r="B123" s="199" t="s">
        <v>371</v>
      </c>
      <c r="C123" s="172" t="s">
        <v>14</v>
      </c>
      <c r="D123" s="179"/>
      <c r="E123" s="174"/>
      <c r="F123" s="175"/>
      <c r="G123" s="176"/>
      <c r="H123" s="186"/>
      <c r="I123" s="189"/>
    </row>
    <row r="124" spans="1:9" ht="15.75">
      <c r="A124" s="170" t="s">
        <v>62</v>
      </c>
      <c r="B124" s="199" t="s">
        <v>63</v>
      </c>
      <c r="C124" s="191">
        <v>0.024</v>
      </c>
      <c r="D124" s="173" t="s">
        <v>423</v>
      </c>
      <c r="E124" s="174" t="s">
        <v>41</v>
      </c>
      <c r="F124" s="190" t="s">
        <v>453</v>
      </c>
      <c r="G124" s="176"/>
      <c r="I124" s="176"/>
    </row>
    <row r="125" spans="1:9" ht="15.75">
      <c r="A125" s="182" t="s">
        <v>39</v>
      </c>
      <c r="B125" s="205" t="s">
        <v>40</v>
      </c>
      <c r="C125" s="172">
        <v>0.0003</v>
      </c>
      <c r="D125" s="173" t="s">
        <v>478</v>
      </c>
      <c r="E125" s="174" t="s">
        <v>41</v>
      </c>
      <c r="F125" s="190"/>
      <c r="G125" s="176"/>
      <c r="I125" s="176"/>
    </row>
    <row r="126" spans="1:9" ht="15.75">
      <c r="A126" s="170" t="s">
        <v>372</v>
      </c>
      <c r="B126" s="199" t="s">
        <v>373</v>
      </c>
      <c r="C126" s="206" t="s">
        <v>14</v>
      </c>
      <c r="D126" s="207"/>
      <c r="E126" s="207"/>
      <c r="F126" s="175"/>
      <c r="G126" s="176"/>
      <c r="H126" s="186"/>
      <c r="I126" s="189"/>
    </row>
    <row r="127" spans="1:9" ht="15.75">
      <c r="A127" s="170" t="s">
        <v>374</v>
      </c>
      <c r="B127" s="199" t="s">
        <v>375</v>
      </c>
      <c r="C127" s="172">
        <v>0.02</v>
      </c>
      <c r="D127" s="173" t="s">
        <v>440</v>
      </c>
      <c r="E127" s="174" t="s">
        <v>41</v>
      </c>
      <c r="F127" s="175"/>
      <c r="G127" s="176"/>
      <c r="H127" s="186"/>
      <c r="I127" s="189"/>
    </row>
    <row r="128" spans="1:9" ht="15.75">
      <c r="A128" s="170" t="s">
        <v>67</v>
      </c>
      <c r="B128" s="199" t="s">
        <v>68</v>
      </c>
      <c r="C128" s="191">
        <v>1.6</v>
      </c>
      <c r="D128" s="173" t="s">
        <v>169</v>
      </c>
      <c r="E128" s="174" t="s">
        <v>41</v>
      </c>
      <c r="F128" s="175"/>
      <c r="G128" s="176"/>
      <c r="H128" s="186"/>
      <c r="I128" s="189"/>
    </row>
    <row r="129" spans="1:9" ht="15.75">
      <c r="A129" s="170" t="s">
        <v>378</v>
      </c>
      <c r="B129" s="199" t="s">
        <v>379</v>
      </c>
      <c r="C129" s="191" t="s">
        <v>14</v>
      </c>
      <c r="D129" s="179"/>
      <c r="E129" s="174"/>
      <c r="F129" s="175"/>
      <c r="G129" s="176"/>
      <c r="H129" s="186"/>
      <c r="I129" s="176"/>
    </row>
    <row r="130" spans="1:9" ht="15.75">
      <c r="A130" s="208" t="s">
        <v>376</v>
      </c>
      <c r="B130" s="199" t="s">
        <v>377</v>
      </c>
      <c r="C130" s="206" t="s">
        <v>14</v>
      </c>
      <c r="D130" s="179"/>
      <c r="E130" s="174"/>
      <c r="F130" s="175"/>
      <c r="G130" s="176"/>
      <c r="H130" s="186"/>
      <c r="I130" s="189"/>
    </row>
    <row r="131" spans="1:9" ht="15.75">
      <c r="A131" s="170" t="s">
        <v>380</v>
      </c>
      <c r="B131" s="199" t="s">
        <v>381</v>
      </c>
      <c r="C131" s="172">
        <v>0.005</v>
      </c>
      <c r="D131" s="173" t="s">
        <v>454</v>
      </c>
      <c r="E131" s="174" t="s">
        <v>41</v>
      </c>
      <c r="F131" s="175"/>
      <c r="G131" s="176"/>
      <c r="H131" s="186"/>
      <c r="I131" s="189"/>
    </row>
    <row r="132" spans="1:9" ht="15.75">
      <c r="A132" s="170" t="s">
        <v>382</v>
      </c>
      <c r="B132" s="199" t="s">
        <v>383</v>
      </c>
      <c r="C132" s="172">
        <v>0.005</v>
      </c>
      <c r="D132" s="173" t="s">
        <v>455</v>
      </c>
      <c r="E132" s="174" t="s">
        <v>41</v>
      </c>
      <c r="F132" s="175"/>
      <c r="G132" s="176"/>
      <c r="H132" s="186"/>
      <c r="I132" s="189"/>
    </row>
    <row r="133" spans="1:9" ht="15.75">
      <c r="A133" s="170" t="s">
        <v>384</v>
      </c>
      <c r="B133" s="183" t="s">
        <v>385</v>
      </c>
      <c r="C133" s="172" t="s">
        <v>14</v>
      </c>
      <c r="D133" s="179"/>
      <c r="E133" s="174"/>
      <c r="F133" s="175"/>
      <c r="G133" s="176"/>
      <c r="H133" s="176"/>
      <c r="I133" s="189"/>
    </row>
    <row r="134" spans="1:9" ht="15.75">
      <c r="A134" s="170" t="s">
        <v>386</v>
      </c>
      <c r="B134" s="183" t="s">
        <v>387</v>
      </c>
      <c r="C134" s="172" t="s">
        <v>14</v>
      </c>
      <c r="D134" s="179"/>
      <c r="E134" s="174"/>
      <c r="F134" s="175"/>
      <c r="G134" s="176"/>
      <c r="H134" s="186"/>
      <c r="I134" s="189"/>
    </row>
    <row r="135" spans="1:9" ht="15.75">
      <c r="A135" s="170" t="s">
        <v>388</v>
      </c>
      <c r="B135" s="204" t="s">
        <v>389</v>
      </c>
      <c r="C135" s="172">
        <v>1E-05</v>
      </c>
      <c r="D135" s="173" t="s">
        <v>456</v>
      </c>
      <c r="E135" s="174" t="s">
        <v>17</v>
      </c>
      <c r="F135" s="174" t="s">
        <v>428</v>
      </c>
      <c r="G135" s="176"/>
      <c r="H135" s="186"/>
      <c r="I135" s="189"/>
    </row>
    <row r="136" spans="1:9" ht="15.75">
      <c r="A136" s="170" t="s">
        <v>390</v>
      </c>
      <c r="B136" s="204" t="s">
        <v>391</v>
      </c>
      <c r="C136" s="172">
        <v>7E-05</v>
      </c>
      <c r="D136" s="173" t="s">
        <v>187</v>
      </c>
      <c r="E136" s="174" t="s">
        <v>17</v>
      </c>
      <c r="F136" s="175"/>
      <c r="G136" s="176"/>
      <c r="H136" s="186"/>
      <c r="I136" s="189"/>
    </row>
    <row r="137" spans="1:9" ht="15.75">
      <c r="A137" s="170" t="s">
        <v>392</v>
      </c>
      <c r="B137" s="199" t="s">
        <v>393</v>
      </c>
      <c r="C137" s="172">
        <v>0.3</v>
      </c>
      <c r="D137" s="173" t="s">
        <v>169</v>
      </c>
      <c r="E137" s="174" t="s">
        <v>41</v>
      </c>
      <c r="F137" s="175"/>
      <c r="G137" s="176"/>
      <c r="H137" s="186"/>
      <c r="I137" s="189"/>
    </row>
    <row r="138" spans="1:9" ht="15.75">
      <c r="A138" s="207"/>
      <c r="B138" s="209"/>
      <c r="C138" s="209"/>
      <c r="D138" s="207"/>
      <c r="E138" s="207"/>
      <c r="F138" s="207"/>
      <c r="G138" s="210"/>
      <c r="H138" s="186"/>
      <c r="I138" s="189"/>
    </row>
    <row r="139" spans="1:9" ht="15.75">
      <c r="A139" s="211" t="s">
        <v>457</v>
      </c>
      <c r="B139" s="212"/>
      <c r="C139" s="213"/>
      <c r="D139" s="207"/>
      <c r="E139" s="207"/>
      <c r="F139" s="207"/>
      <c r="G139" s="176"/>
      <c r="H139" s="186"/>
      <c r="I139" s="189"/>
    </row>
    <row r="140" spans="1:9" ht="15.75">
      <c r="A140" s="214" t="s">
        <v>458</v>
      </c>
      <c r="B140" s="212"/>
      <c r="C140" s="213"/>
      <c r="D140" s="207"/>
      <c r="E140" s="207"/>
      <c r="F140" s="207"/>
      <c r="G140" s="176"/>
      <c r="H140" s="186"/>
      <c r="I140" s="189"/>
    </row>
    <row r="141" spans="1:9" ht="15.75">
      <c r="A141" s="214" t="s">
        <v>459</v>
      </c>
      <c r="B141" s="212"/>
      <c r="C141" s="213"/>
      <c r="D141" s="207"/>
      <c r="E141" s="207"/>
      <c r="F141" s="207"/>
      <c r="G141" s="176"/>
      <c r="H141" s="186"/>
      <c r="I141" s="189"/>
    </row>
    <row r="142" spans="1:6" ht="15.75">
      <c r="A142" s="179" t="s">
        <v>140</v>
      </c>
      <c r="B142" s="212"/>
      <c r="C142" s="213"/>
      <c r="D142" s="207"/>
      <c r="E142" s="207"/>
      <c r="F142" s="207"/>
    </row>
    <row r="143" spans="1:6" ht="15.75">
      <c r="A143" s="179" t="s">
        <v>460</v>
      </c>
      <c r="B143" s="212"/>
      <c r="C143" s="213"/>
      <c r="D143" s="207"/>
      <c r="E143" s="207"/>
      <c r="F143" s="207"/>
    </row>
    <row r="144" spans="1:6" ht="15.75">
      <c r="A144" s="179" t="s">
        <v>398</v>
      </c>
      <c r="B144" s="212"/>
      <c r="C144" s="215"/>
      <c r="D144" s="207"/>
      <c r="E144" s="207"/>
      <c r="F144" s="207"/>
    </row>
    <row r="145" spans="1:6" ht="15.75">
      <c r="A145" s="179" t="s">
        <v>461</v>
      </c>
      <c r="B145" s="212"/>
      <c r="C145" s="215"/>
      <c r="D145" s="207"/>
      <c r="E145" s="207"/>
      <c r="F145" s="207"/>
    </row>
    <row r="146" spans="1:6" ht="15.75">
      <c r="A146" s="179" t="s">
        <v>142</v>
      </c>
      <c r="B146" s="212"/>
      <c r="C146" s="215"/>
      <c r="D146" s="207"/>
      <c r="E146" s="207"/>
      <c r="F146" s="207"/>
    </row>
    <row r="147" spans="1:6" ht="15.75">
      <c r="A147" s="179" t="s">
        <v>462</v>
      </c>
      <c r="B147" s="212"/>
      <c r="C147" s="215"/>
      <c r="D147" s="207"/>
      <c r="E147" s="207"/>
      <c r="F147" s="207"/>
    </row>
    <row r="148" spans="1:6" ht="15.75">
      <c r="A148" s="214" t="s">
        <v>144</v>
      </c>
      <c r="B148" s="212"/>
      <c r="C148" s="213"/>
      <c r="D148" s="207"/>
      <c r="E148" s="207"/>
      <c r="F148" s="207"/>
    </row>
    <row r="149" spans="1:6" ht="15.75">
      <c r="A149" s="179" t="s">
        <v>463</v>
      </c>
      <c r="B149" s="212"/>
      <c r="C149" s="209"/>
      <c r="D149" s="207"/>
      <c r="E149" s="207"/>
      <c r="F149" s="207"/>
    </row>
    <row r="150" spans="1:6" ht="15.75">
      <c r="A150" s="179" t="s">
        <v>145</v>
      </c>
      <c r="B150" s="209"/>
      <c r="C150" s="209"/>
      <c r="D150" s="207"/>
      <c r="E150" s="207"/>
      <c r="F150" s="207"/>
    </row>
    <row r="151" spans="1:6" ht="15.75">
      <c r="A151" s="179" t="s">
        <v>403</v>
      </c>
      <c r="B151" s="209"/>
      <c r="C151" s="209"/>
      <c r="D151" s="207"/>
      <c r="E151" s="207"/>
      <c r="F151" s="207"/>
    </row>
    <row r="152" spans="1:6" ht="15.75">
      <c r="A152" s="216"/>
      <c r="B152" s="217"/>
      <c r="C152" s="217"/>
      <c r="D152" s="216"/>
      <c r="E152" s="216"/>
      <c r="F152" s="216"/>
    </row>
    <row r="153" spans="1:6" ht="15.75">
      <c r="A153" s="218" t="s">
        <v>414</v>
      </c>
      <c r="B153" s="217"/>
      <c r="C153" s="217"/>
      <c r="D153" s="216"/>
      <c r="E153" s="216"/>
      <c r="F153" s="216"/>
    </row>
    <row r="154" ht="15.75">
      <c r="A154" s="219"/>
    </row>
  </sheetData>
  <sheetProtection password="CC14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3.75390625" style="84" customWidth="1"/>
    <col min="2" max="2" width="42.25390625" style="220" bestFit="1" customWidth="1"/>
    <col min="3" max="3" width="19.875" style="84" customWidth="1"/>
    <col min="4" max="4" width="21.625" style="220" customWidth="1"/>
    <col min="5" max="5" width="9.375" style="84" customWidth="1"/>
    <col min="6" max="6" width="19.875" style="84" customWidth="1"/>
    <col min="7" max="7" width="33.375" style="84" bestFit="1" customWidth="1"/>
    <col min="8" max="16384" width="9.00390625" style="84" customWidth="1"/>
  </cols>
  <sheetData>
    <row r="1" spans="1:7" ht="84.75" customHeight="1">
      <c r="A1" s="159" t="s">
        <v>4</v>
      </c>
      <c r="B1" s="160" t="s">
        <v>146</v>
      </c>
      <c r="C1" s="260" t="s">
        <v>541</v>
      </c>
      <c r="D1" s="261" t="s">
        <v>147</v>
      </c>
      <c r="E1" s="162" t="s">
        <v>148</v>
      </c>
      <c r="F1" s="261" t="s">
        <v>542</v>
      </c>
      <c r="G1" s="162" t="s">
        <v>149</v>
      </c>
    </row>
    <row r="2" spans="1:7" ht="15.75">
      <c r="A2" s="221" t="s">
        <v>152</v>
      </c>
      <c r="B2" s="222"/>
      <c r="C2" s="262"/>
      <c r="D2" s="253"/>
      <c r="E2" s="231"/>
      <c r="F2" s="231"/>
      <c r="G2" s="233"/>
    </row>
    <row r="3" spans="1:7" ht="15.75">
      <c r="A3" s="226" t="s">
        <v>153</v>
      </c>
      <c r="B3" s="227" t="s">
        <v>154</v>
      </c>
      <c r="C3" s="230" t="s">
        <v>14</v>
      </c>
      <c r="D3" s="239"/>
      <c r="E3" s="229"/>
      <c r="F3" s="263" t="s">
        <v>14</v>
      </c>
      <c r="G3" s="233"/>
    </row>
    <row r="4" spans="1:7" ht="15.75">
      <c r="A4" s="226" t="s">
        <v>44</v>
      </c>
      <c r="B4" s="227" t="s">
        <v>45</v>
      </c>
      <c r="C4" s="270" t="s">
        <v>14</v>
      </c>
      <c r="D4" s="271"/>
      <c r="E4" s="271"/>
      <c r="F4" s="263" t="s">
        <v>14</v>
      </c>
      <c r="G4" s="233"/>
    </row>
    <row r="5" spans="1:7" ht="15.75">
      <c r="A5" s="226" t="s">
        <v>155</v>
      </c>
      <c r="B5" s="227" t="s">
        <v>156</v>
      </c>
      <c r="C5" s="230" t="s">
        <v>14</v>
      </c>
      <c r="D5" s="239"/>
      <c r="E5" s="229"/>
      <c r="F5" s="263" t="s">
        <v>14</v>
      </c>
      <c r="G5" s="233"/>
    </row>
    <row r="6" spans="1:7" ht="15.75">
      <c r="A6" s="226" t="s">
        <v>159</v>
      </c>
      <c r="B6" s="227" t="s">
        <v>160</v>
      </c>
      <c r="C6" s="230" t="s">
        <v>14</v>
      </c>
      <c r="D6" s="239"/>
      <c r="E6" s="229"/>
      <c r="F6" s="263" t="s">
        <v>14</v>
      </c>
      <c r="G6" s="233"/>
    </row>
    <row r="7" spans="1:7" ht="15.75">
      <c r="A7" s="226" t="s">
        <v>161</v>
      </c>
      <c r="B7" s="227" t="s">
        <v>162</v>
      </c>
      <c r="C7" s="230" t="s">
        <v>14</v>
      </c>
      <c r="D7" s="239"/>
      <c r="E7" s="229"/>
      <c r="F7" s="263" t="s">
        <v>14</v>
      </c>
      <c r="G7" s="233"/>
    </row>
    <row r="8" spans="1:7" ht="15.75">
      <c r="A8" s="226" t="s">
        <v>165</v>
      </c>
      <c r="B8" s="227" t="s">
        <v>166</v>
      </c>
      <c r="C8" s="230" t="s">
        <v>14</v>
      </c>
      <c r="D8" s="239"/>
      <c r="E8" s="229"/>
      <c r="F8" s="263" t="s">
        <v>14</v>
      </c>
      <c r="G8" s="233"/>
    </row>
    <row r="9" spans="1:7" ht="15.75">
      <c r="A9" s="226" t="s">
        <v>100</v>
      </c>
      <c r="B9" s="227" t="s">
        <v>101</v>
      </c>
      <c r="C9" s="230" t="s">
        <v>14</v>
      </c>
      <c r="D9" s="239"/>
      <c r="E9" s="229"/>
      <c r="F9" s="263" t="s">
        <v>14</v>
      </c>
      <c r="G9" s="233"/>
    </row>
    <row r="10" spans="1:7" ht="15.75">
      <c r="A10" s="226" t="s">
        <v>167</v>
      </c>
      <c r="B10" s="227" t="s">
        <v>168</v>
      </c>
      <c r="C10" s="228">
        <v>0.03</v>
      </c>
      <c r="D10" s="239" t="s">
        <v>494</v>
      </c>
      <c r="E10" s="229" t="s">
        <v>41</v>
      </c>
      <c r="F10" s="263">
        <f>(C10*20)/70</f>
        <v>0.008571428571428572</v>
      </c>
      <c r="G10" s="233"/>
    </row>
    <row r="11" spans="1:7" ht="15.75">
      <c r="A11" s="226" t="s">
        <v>172</v>
      </c>
      <c r="B11" s="227" t="s">
        <v>513</v>
      </c>
      <c r="C11" s="230" t="s">
        <v>14</v>
      </c>
      <c r="D11" s="239"/>
      <c r="E11" s="229"/>
      <c r="F11" s="263" t="s">
        <v>14</v>
      </c>
      <c r="G11" s="233"/>
    </row>
    <row r="12" spans="1:7" ht="15.75">
      <c r="A12" s="226" t="s">
        <v>179</v>
      </c>
      <c r="B12" s="227" t="s">
        <v>514</v>
      </c>
      <c r="C12" s="230" t="s">
        <v>14</v>
      </c>
      <c r="D12" s="239"/>
      <c r="E12" s="229"/>
      <c r="F12" s="263" t="s">
        <v>14</v>
      </c>
      <c r="G12" s="233"/>
    </row>
    <row r="13" spans="1:7" ht="15.75">
      <c r="A13" s="226" t="s">
        <v>180</v>
      </c>
      <c r="B13" s="227" t="s">
        <v>543</v>
      </c>
      <c r="C13" s="230" t="s">
        <v>14</v>
      </c>
      <c r="D13" s="239"/>
      <c r="E13" s="229"/>
      <c r="F13" s="263" t="s">
        <v>14</v>
      </c>
      <c r="G13" s="233"/>
    </row>
    <row r="14" spans="1:7" ht="15.75">
      <c r="A14" s="226" t="s">
        <v>181</v>
      </c>
      <c r="B14" s="227" t="s">
        <v>419</v>
      </c>
      <c r="C14" s="230" t="s">
        <v>14</v>
      </c>
      <c r="D14" s="239"/>
      <c r="E14" s="229"/>
      <c r="F14" s="263" t="s">
        <v>14</v>
      </c>
      <c r="G14" s="233"/>
    </row>
    <row r="15" spans="1:7" ht="15.75">
      <c r="A15" s="226" t="s">
        <v>47</v>
      </c>
      <c r="B15" s="227" t="s">
        <v>516</v>
      </c>
      <c r="C15" s="234">
        <v>2E-06</v>
      </c>
      <c r="D15" s="239" t="s">
        <v>464</v>
      </c>
      <c r="E15" s="229" t="s">
        <v>41</v>
      </c>
      <c r="F15" s="263">
        <f>(C15*20)/70</f>
        <v>5.714285714285714E-07</v>
      </c>
      <c r="G15" s="233"/>
    </row>
    <row r="16" spans="1:7" ht="15.75">
      <c r="A16" s="226" t="s">
        <v>183</v>
      </c>
      <c r="B16" s="227" t="s">
        <v>184</v>
      </c>
      <c r="C16" s="230" t="s">
        <v>14</v>
      </c>
      <c r="D16" s="239"/>
      <c r="E16" s="229"/>
      <c r="F16" s="263" t="s">
        <v>14</v>
      </c>
      <c r="G16" s="233"/>
    </row>
    <row r="17" spans="1:7" ht="15.75">
      <c r="A17" s="226" t="s">
        <v>50</v>
      </c>
      <c r="B17" s="227" t="s">
        <v>51</v>
      </c>
      <c r="C17" s="230" t="s">
        <v>14</v>
      </c>
      <c r="D17" s="239"/>
      <c r="E17" s="229"/>
      <c r="F17" s="263" t="s">
        <v>14</v>
      </c>
      <c r="G17" s="233"/>
    </row>
    <row r="18" spans="1:7" ht="15.75">
      <c r="A18" s="226" t="s">
        <v>103</v>
      </c>
      <c r="B18" s="224" t="s">
        <v>104</v>
      </c>
      <c r="C18" s="230" t="s">
        <v>14</v>
      </c>
      <c r="D18" s="239"/>
      <c r="E18" s="229"/>
      <c r="F18" s="263" t="s">
        <v>14</v>
      </c>
      <c r="G18" s="233"/>
    </row>
    <row r="19" spans="1:7" ht="15.75">
      <c r="A19" s="226" t="s">
        <v>188</v>
      </c>
      <c r="B19" s="227" t="s">
        <v>189</v>
      </c>
      <c r="C19" s="230" t="s">
        <v>14</v>
      </c>
      <c r="D19" s="239"/>
      <c r="E19" s="229"/>
      <c r="F19" s="263" t="s">
        <v>14</v>
      </c>
      <c r="G19" s="233"/>
    </row>
    <row r="20" spans="1:7" ht="15.75">
      <c r="A20" s="226" t="s">
        <v>191</v>
      </c>
      <c r="B20" s="227" t="s">
        <v>465</v>
      </c>
      <c r="C20" s="230" t="s">
        <v>14</v>
      </c>
      <c r="D20" s="239"/>
      <c r="E20" s="229"/>
      <c r="F20" s="263" t="s">
        <v>14</v>
      </c>
      <c r="G20" s="233"/>
    </row>
    <row r="21" spans="1:7" ht="15.75">
      <c r="A21" s="226" t="s">
        <v>192</v>
      </c>
      <c r="B21" s="227" t="s">
        <v>193</v>
      </c>
      <c r="C21" s="230" t="s">
        <v>14</v>
      </c>
      <c r="D21" s="239"/>
      <c r="E21" s="229"/>
      <c r="F21" s="263" t="s">
        <v>14</v>
      </c>
      <c r="G21" s="233"/>
    </row>
    <row r="22" spans="1:7" ht="15.75">
      <c r="A22" s="237" t="s">
        <v>11</v>
      </c>
      <c r="B22" s="238" t="s">
        <v>12</v>
      </c>
      <c r="C22" s="230" t="s">
        <v>14</v>
      </c>
      <c r="D22" s="239"/>
      <c r="E22" s="229"/>
      <c r="F22" s="263" t="s">
        <v>14</v>
      </c>
      <c r="G22" s="233"/>
    </row>
    <row r="23" spans="1:7" ht="15.75">
      <c r="A23" s="226" t="s">
        <v>197</v>
      </c>
      <c r="B23" s="227" t="s">
        <v>198</v>
      </c>
      <c r="C23" s="230" t="s">
        <v>14</v>
      </c>
      <c r="D23" s="239"/>
      <c r="E23" s="229"/>
      <c r="F23" s="263" t="s">
        <v>14</v>
      </c>
      <c r="G23" s="233"/>
    </row>
    <row r="24" spans="1:7" ht="15.75">
      <c r="A24" s="226" t="s">
        <v>199</v>
      </c>
      <c r="B24" s="227" t="s">
        <v>200</v>
      </c>
      <c r="C24" s="228">
        <v>0.7</v>
      </c>
      <c r="D24" s="239" t="s">
        <v>423</v>
      </c>
      <c r="E24" s="229" t="s">
        <v>41</v>
      </c>
      <c r="F24" s="263">
        <f>(C24*20)/70</f>
        <v>0.2</v>
      </c>
      <c r="G24" s="233"/>
    </row>
    <row r="25" spans="1:7" ht="15.75">
      <c r="A25" s="226" t="s">
        <v>201</v>
      </c>
      <c r="B25" s="227" t="s">
        <v>202</v>
      </c>
      <c r="C25" s="228">
        <v>0.1</v>
      </c>
      <c r="D25" s="239" t="s">
        <v>163</v>
      </c>
      <c r="E25" s="229" t="s">
        <v>41</v>
      </c>
      <c r="F25" s="263">
        <f>(C25*20)/70</f>
        <v>0.02857142857142857</v>
      </c>
      <c r="G25" s="233"/>
    </row>
    <row r="26" spans="1:7" ht="15.75">
      <c r="A26" s="226" t="s">
        <v>204</v>
      </c>
      <c r="B26" s="227" t="s">
        <v>205</v>
      </c>
      <c r="C26" s="228">
        <v>0.0007</v>
      </c>
      <c r="D26" s="239" t="s">
        <v>163</v>
      </c>
      <c r="E26" s="229" t="s">
        <v>41</v>
      </c>
      <c r="F26" s="263">
        <f>(C26*20)/70</f>
        <v>0.0002</v>
      </c>
      <c r="G26" s="233"/>
    </row>
    <row r="27" spans="1:7" ht="15.75">
      <c r="A27" s="226" t="s">
        <v>108</v>
      </c>
      <c r="B27" s="227" t="s">
        <v>518</v>
      </c>
      <c r="C27" s="230" t="s">
        <v>14</v>
      </c>
      <c r="D27" s="239"/>
      <c r="E27" s="229"/>
      <c r="F27" s="263" t="s">
        <v>14</v>
      </c>
      <c r="G27" s="233"/>
    </row>
    <row r="28" spans="1:7" ht="15" customHeight="1">
      <c r="A28" s="226" t="s">
        <v>208</v>
      </c>
      <c r="B28" s="227" t="s">
        <v>209</v>
      </c>
      <c r="C28" s="228">
        <v>0.05</v>
      </c>
      <c r="D28" s="239" t="s">
        <v>466</v>
      </c>
      <c r="E28" s="229" t="s">
        <v>17</v>
      </c>
      <c r="F28" s="263">
        <f>(C28*20)/70</f>
        <v>0.014285714285714285</v>
      </c>
      <c r="G28" s="233"/>
    </row>
    <row r="29" spans="1:7" ht="15.75">
      <c r="A29" s="226" t="s">
        <v>210</v>
      </c>
      <c r="B29" s="224" t="s">
        <v>211</v>
      </c>
      <c r="C29" s="230" t="s">
        <v>14</v>
      </c>
      <c r="D29" s="239"/>
      <c r="E29" s="229"/>
      <c r="F29" s="263" t="s">
        <v>14</v>
      </c>
      <c r="G29" s="233"/>
    </row>
    <row r="30" spans="1:7" ht="15.75">
      <c r="A30" s="226" t="s">
        <v>212</v>
      </c>
      <c r="B30" s="227" t="s">
        <v>213</v>
      </c>
      <c r="C30" s="241">
        <v>0.098</v>
      </c>
      <c r="D30" s="239" t="s">
        <v>163</v>
      </c>
      <c r="E30" s="229" t="s">
        <v>26</v>
      </c>
      <c r="F30" s="263">
        <f>(C30*20)/70</f>
        <v>0.028</v>
      </c>
      <c r="G30" s="233"/>
    </row>
    <row r="31" spans="1:7" ht="15.75">
      <c r="A31" s="226" t="s">
        <v>53</v>
      </c>
      <c r="B31" s="227" t="s">
        <v>54</v>
      </c>
      <c r="C31" s="230" t="s">
        <v>14</v>
      </c>
      <c r="D31" s="239"/>
      <c r="E31" s="229"/>
      <c r="F31" s="263" t="s">
        <v>14</v>
      </c>
      <c r="G31" s="233"/>
    </row>
    <row r="32" spans="1:7" ht="15.75">
      <c r="A32" s="226" t="s">
        <v>214</v>
      </c>
      <c r="B32" s="227" t="s">
        <v>215</v>
      </c>
      <c r="C32" s="230" t="s">
        <v>14</v>
      </c>
      <c r="D32" s="239"/>
      <c r="E32" s="229"/>
      <c r="F32" s="263" t="s">
        <v>14</v>
      </c>
      <c r="G32" s="233"/>
    </row>
    <row r="33" spans="1:7" ht="15.75">
      <c r="A33" s="226" t="s">
        <v>216</v>
      </c>
      <c r="B33" s="227" t="s">
        <v>217</v>
      </c>
      <c r="C33" s="230" t="s">
        <v>14</v>
      </c>
      <c r="D33" s="239"/>
      <c r="E33" s="229"/>
      <c r="F33" s="263" t="s">
        <v>14</v>
      </c>
      <c r="G33" s="233"/>
    </row>
    <row r="34" spans="1:7" ht="15.75">
      <c r="A34" s="226" t="s">
        <v>24</v>
      </c>
      <c r="B34" s="238" t="s">
        <v>519</v>
      </c>
      <c r="C34" s="230" t="s">
        <v>14</v>
      </c>
      <c r="D34" s="239"/>
      <c r="E34" s="229"/>
      <c r="F34" s="263" t="s">
        <v>14</v>
      </c>
      <c r="G34" s="233"/>
    </row>
    <row r="35" spans="1:7" ht="15.75">
      <c r="A35" s="226" t="s">
        <v>28</v>
      </c>
      <c r="B35" s="238" t="s">
        <v>520</v>
      </c>
      <c r="C35" s="230" t="s">
        <v>14</v>
      </c>
      <c r="D35" s="239"/>
      <c r="E35" s="229"/>
      <c r="F35" s="263" t="s">
        <v>14</v>
      </c>
      <c r="G35" s="233"/>
    </row>
    <row r="36" spans="1:7" ht="18.75">
      <c r="A36" s="226" t="s">
        <v>60</v>
      </c>
      <c r="B36" s="227" t="s">
        <v>521</v>
      </c>
      <c r="C36" s="230" t="s">
        <v>14</v>
      </c>
      <c r="D36" s="239"/>
      <c r="E36" s="229"/>
      <c r="F36" s="263" t="s">
        <v>14</v>
      </c>
      <c r="G36" s="233"/>
    </row>
    <row r="37" spans="1:7" ht="15.75">
      <c r="A37" s="226" t="s">
        <v>221</v>
      </c>
      <c r="B37" s="227" t="s">
        <v>222</v>
      </c>
      <c r="C37" s="230" t="s">
        <v>14</v>
      </c>
      <c r="D37" s="239"/>
      <c r="E37" s="229"/>
      <c r="F37" s="263" t="s">
        <v>14</v>
      </c>
      <c r="G37" s="233"/>
    </row>
    <row r="38" spans="1:7" ht="15.75">
      <c r="A38" s="226" t="s">
        <v>223</v>
      </c>
      <c r="B38" s="227" t="s">
        <v>544</v>
      </c>
      <c r="C38" s="230" t="s">
        <v>14</v>
      </c>
      <c r="D38" s="239"/>
      <c r="E38" s="229"/>
      <c r="F38" s="263" t="s">
        <v>14</v>
      </c>
      <c r="G38" s="233"/>
    </row>
    <row r="39" spans="1:7" ht="15.75">
      <c r="A39" s="226" t="s">
        <v>225</v>
      </c>
      <c r="B39" s="227" t="s">
        <v>226</v>
      </c>
      <c r="C39" s="228">
        <v>0.0002</v>
      </c>
      <c r="D39" s="239" t="s">
        <v>102</v>
      </c>
      <c r="E39" s="229" t="s">
        <v>41</v>
      </c>
      <c r="F39" s="263">
        <f>(C39*20)/70</f>
        <v>5.714285714285714E-05</v>
      </c>
      <c r="G39" s="233"/>
    </row>
    <row r="40" spans="1:7" ht="15.75">
      <c r="A40" s="226" t="s">
        <v>227</v>
      </c>
      <c r="B40" s="224" t="s">
        <v>228</v>
      </c>
      <c r="C40" s="228">
        <v>0.009</v>
      </c>
      <c r="D40" s="239" t="s">
        <v>468</v>
      </c>
      <c r="E40" s="229" t="s">
        <v>41</v>
      </c>
      <c r="F40" s="263" t="s">
        <v>131</v>
      </c>
      <c r="G40" s="233"/>
    </row>
    <row r="41" spans="1:7" ht="15.75">
      <c r="A41" s="226" t="s">
        <v>229</v>
      </c>
      <c r="B41" s="227" t="s">
        <v>523</v>
      </c>
      <c r="C41" s="230" t="s">
        <v>14</v>
      </c>
      <c r="D41" s="239"/>
      <c r="E41" s="229"/>
      <c r="F41" s="263" t="s">
        <v>14</v>
      </c>
      <c r="G41" s="233"/>
    </row>
    <row r="42" spans="1:7" ht="15.75">
      <c r="A42" s="226" t="s">
        <v>231</v>
      </c>
      <c r="B42" s="224" t="s">
        <v>524</v>
      </c>
      <c r="C42" s="228">
        <v>0.2</v>
      </c>
      <c r="D42" s="239" t="s">
        <v>443</v>
      </c>
      <c r="E42" s="229" t="s">
        <v>13</v>
      </c>
      <c r="F42" s="263">
        <f>(C42*20)/70</f>
        <v>0.05714285714285714</v>
      </c>
      <c r="G42" s="233"/>
    </row>
    <row r="43" spans="1:7" ht="15.75">
      <c r="A43" s="226" t="s">
        <v>234</v>
      </c>
      <c r="B43" s="224" t="s">
        <v>525</v>
      </c>
      <c r="C43" s="228">
        <v>0.8</v>
      </c>
      <c r="D43" s="239" t="s">
        <v>163</v>
      </c>
      <c r="E43" s="229" t="s">
        <v>41</v>
      </c>
      <c r="F43" s="263">
        <f>(C43*20)/70</f>
        <v>0.22857142857142856</v>
      </c>
      <c r="G43" s="233"/>
    </row>
    <row r="44" spans="1:7" ht="15.75">
      <c r="A44" s="226" t="s">
        <v>236</v>
      </c>
      <c r="B44" s="227" t="s">
        <v>427</v>
      </c>
      <c r="C44" s="230" t="s">
        <v>14</v>
      </c>
      <c r="D44" s="239"/>
      <c r="E44" s="229"/>
      <c r="F44" s="263" t="s">
        <v>14</v>
      </c>
      <c r="G44" s="233"/>
    </row>
    <row r="45" spans="1:7" ht="15.75">
      <c r="A45" s="226" t="s">
        <v>93</v>
      </c>
      <c r="B45" s="227" t="s">
        <v>94</v>
      </c>
      <c r="C45" s="242" t="s">
        <v>14</v>
      </c>
      <c r="D45" s="239"/>
      <c r="E45" s="229"/>
      <c r="F45" s="266" t="s">
        <v>14</v>
      </c>
      <c r="G45" s="233"/>
    </row>
    <row r="46" spans="1:7" ht="15.75">
      <c r="A46" s="226" t="s">
        <v>239</v>
      </c>
      <c r="B46" s="224" t="s">
        <v>240</v>
      </c>
      <c r="C46" s="228">
        <v>0.007</v>
      </c>
      <c r="D46" s="239" t="s">
        <v>423</v>
      </c>
      <c r="E46" s="229" t="s">
        <v>17</v>
      </c>
      <c r="F46" s="263">
        <f>(C46*20)/70</f>
        <v>0.002</v>
      </c>
      <c r="G46" s="233"/>
    </row>
    <row r="47" spans="1:7" ht="15.75">
      <c r="A47" s="226" t="s">
        <v>241</v>
      </c>
      <c r="B47" s="227" t="s">
        <v>78</v>
      </c>
      <c r="C47" s="228">
        <v>0.2</v>
      </c>
      <c r="D47" s="239" t="s">
        <v>163</v>
      </c>
      <c r="E47" s="229" t="s">
        <v>41</v>
      </c>
      <c r="F47" s="263">
        <f>(C47*20)/70</f>
        <v>0.05714285714285714</v>
      </c>
      <c r="G47" s="233"/>
    </row>
    <row r="48" spans="1:7" ht="15.75">
      <c r="A48" s="226" t="s">
        <v>36</v>
      </c>
      <c r="B48" s="227" t="s">
        <v>526</v>
      </c>
      <c r="C48" s="234">
        <v>0.04</v>
      </c>
      <c r="D48" s="239" t="s">
        <v>478</v>
      </c>
      <c r="E48" s="229" t="s">
        <v>17</v>
      </c>
      <c r="F48" s="263">
        <f>(C48*20)/70</f>
        <v>0.011428571428571429</v>
      </c>
      <c r="G48" s="233"/>
    </row>
    <row r="49" spans="1:7" ht="15.75">
      <c r="A49" s="226" t="s">
        <v>132</v>
      </c>
      <c r="B49" s="227" t="s">
        <v>527</v>
      </c>
      <c r="C49" s="234">
        <v>0.04</v>
      </c>
      <c r="D49" s="239" t="s">
        <v>478</v>
      </c>
      <c r="E49" s="229" t="s">
        <v>17</v>
      </c>
      <c r="F49" s="263">
        <f>(C49*20)/70</f>
        <v>0.011428571428571429</v>
      </c>
      <c r="G49" s="233"/>
    </row>
    <row r="50" spans="1:7" ht="15.75">
      <c r="A50" s="226" t="s">
        <v>244</v>
      </c>
      <c r="B50" s="227" t="s">
        <v>245</v>
      </c>
      <c r="C50" s="230" t="s">
        <v>14</v>
      </c>
      <c r="D50" s="239"/>
      <c r="E50" s="229"/>
      <c r="F50" s="263" t="s">
        <v>14</v>
      </c>
      <c r="G50" s="233"/>
    </row>
    <row r="51" spans="1:7" ht="15.75">
      <c r="A51" s="226" t="s">
        <v>80</v>
      </c>
      <c r="B51" s="227" t="s">
        <v>81</v>
      </c>
      <c r="C51" s="228">
        <v>0.004</v>
      </c>
      <c r="D51" s="239" t="s">
        <v>468</v>
      </c>
      <c r="E51" s="229" t="s">
        <v>41</v>
      </c>
      <c r="F51" s="263" t="s">
        <v>131</v>
      </c>
      <c r="G51" s="233"/>
    </row>
    <row r="52" spans="1:7" ht="15.75">
      <c r="A52" s="226" t="s">
        <v>246</v>
      </c>
      <c r="B52" s="224" t="s">
        <v>528</v>
      </c>
      <c r="C52" s="228">
        <v>0.02</v>
      </c>
      <c r="D52" s="239" t="s">
        <v>468</v>
      </c>
      <c r="E52" s="229" t="s">
        <v>41</v>
      </c>
      <c r="F52" s="263" t="s">
        <v>131</v>
      </c>
      <c r="G52" s="233"/>
    </row>
    <row r="53" spans="1:7" ht="15.75">
      <c r="A53" s="226" t="s">
        <v>249</v>
      </c>
      <c r="B53" s="227" t="s">
        <v>250</v>
      </c>
      <c r="C53" s="230" t="s">
        <v>14</v>
      </c>
      <c r="D53" s="239"/>
      <c r="E53" s="229"/>
      <c r="F53" s="263" t="s">
        <v>14</v>
      </c>
      <c r="G53" s="233"/>
    </row>
    <row r="54" spans="1:7" ht="15.75">
      <c r="A54" s="226" t="s">
        <v>251</v>
      </c>
      <c r="B54" s="227" t="s">
        <v>252</v>
      </c>
      <c r="C54" s="230" t="s">
        <v>14</v>
      </c>
      <c r="D54" s="239"/>
      <c r="E54" s="229"/>
      <c r="F54" s="263" t="s">
        <v>14</v>
      </c>
      <c r="G54" s="233"/>
    </row>
    <row r="55" spans="1:7" ht="15.75">
      <c r="A55" s="226" t="s">
        <v>253</v>
      </c>
      <c r="B55" s="227" t="s">
        <v>254</v>
      </c>
      <c r="C55" s="230" t="s">
        <v>14</v>
      </c>
      <c r="D55" s="239"/>
      <c r="E55" s="229"/>
      <c r="F55" s="263" t="s">
        <v>14</v>
      </c>
      <c r="G55" s="233"/>
    </row>
    <row r="56" spans="1:7" ht="15.75">
      <c r="A56" s="226" t="s">
        <v>255</v>
      </c>
      <c r="B56" s="227" t="s">
        <v>256</v>
      </c>
      <c r="C56" s="230" t="s">
        <v>14</v>
      </c>
      <c r="D56" s="239"/>
      <c r="E56" s="229"/>
      <c r="F56" s="263" t="s">
        <v>14</v>
      </c>
      <c r="G56" s="233"/>
    </row>
    <row r="57" spans="1:7" ht="15.75">
      <c r="A57" s="226" t="s">
        <v>257</v>
      </c>
      <c r="B57" s="227" t="s">
        <v>258</v>
      </c>
      <c r="C57" s="230" t="s">
        <v>14</v>
      </c>
      <c r="D57" s="239"/>
      <c r="E57" s="229"/>
      <c r="F57" s="263" t="s">
        <v>14</v>
      </c>
      <c r="G57" s="233"/>
    </row>
    <row r="58" spans="1:7" ht="15.75">
      <c r="A58" s="226" t="s">
        <v>262</v>
      </c>
      <c r="B58" s="227" t="s">
        <v>263</v>
      </c>
      <c r="C58" s="230" t="s">
        <v>14</v>
      </c>
      <c r="D58" s="239"/>
      <c r="E58" s="229"/>
      <c r="F58" s="263" t="s">
        <v>14</v>
      </c>
      <c r="G58" s="233"/>
    </row>
    <row r="59" spans="1:7" ht="15.75">
      <c r="A59" s="226" t="s">
        <v>264</v>
      </c>
      <c r="B59" s="227" t="s">
        <v>265</v>
      </c>
      <c r="C59" s="230" t="s">
        <v>14</v>
      </c>
      <c r="D59" s="239"/>
      <c r="E59" s="229"/>
      <c r="F59" s="263" t="s">
        <v>14</v>
      </c>
      <c r="G59" s="233"/>
    </row>
    <row r="60" spans="1:7" ht="15.75">
      <c r="A60" s="226" t="s">
        <v>266</v>
      </c>
      <c r="B60" s="227" t="s">
        <v>529</v>
      </c>
      <c r="C60" s="230" t="s">
        <v>14</v>
      </c>
      <c r="D60" s="239"/>
      <c r="E60" s="229"/>
      <c r="F60" s="263" t="s">
        <v>14</v>
      </c>
      <c r="G60" s="233"/>
    </row>
    <row r="61" spans="1:7" ht="15.75">
      <c r="A61" s="226" t="s">
        <v>268</v>
      </c>
      <c r="B61" s="227" t="s">
        <v>269</v>
      </c>
      <c r="C61" s="230" t="s">
        <v>14</v>
      </c>
      <c r="D61" s="239"/>
      <c r="E61" s="229"/>
      <c r="F61" s="263" t="s">
        <v>14</v>
      </c>
      <c r="G61" s="233"/>
    </row>
    <row r="62" spans="1:7" ht="15.75">
      <c r="A62" s="226" t="s">
        <v>270</v>
      </c>
      <c r="B62" s="227" t="s">
        <v>271</v>
      </c>
      <c r="C62" s="230" t="s">
        <v>14</v>
      </c>
      <c r="D62" s="239"/>
      <c r="E62" s="229"/>
      <c r="F62" s="263" t="s">
        <v>14</v>
      </c>
      <c r="G62" s="233"/>
    </row>
    <row r="63" spans="1:7" ht="15.75">
      <c r="A63" s="226" t="s">
        <v>272</v>
      </c>
      <c r="B63" s="227" t="s">
        <v>273</v>
      </c>
      <c r="C63" s="230" t="s">
        <v>14</v>
      </c>
      <c r="D63" s="239"/>
      <c r="E63" s="229"/>
      <c r="F63" s="263" t="s">
        <v>14</v>
      </c>
      <c r="G63" s="233"/>
    </row>
    <row r="64" spans="1:7" ht="15.75">
      <c r="A64" s="226" t="s">
        <v>111</v>
      </c>
      <c r="B64" s="227" t="s">
        <v>112</v>
      </c>
      <c r="C64" s="228">
        <v>1</v>
      </c>
      <c r="D64" s="239" t="s">
        <v>102</v>
      </c>
      <c r="E64" s="229" t="s">
        <v>41</v>
      </c>
      <c r="F64" s="263">
        <f>(C64*20)/70</f>
        <v>0.2857142857142857</v>
      </c>
      <c r="G64" s="233"/>
    </row>
    <row r="65" spans="1:7" ht="15.75">
      <c r="A65" s="226" t="s">
        <v>274</v>
      </c>
      <c r="B65" s="227" t="s">
        <v>275</v>
      </c>
      <c r="C65" s="230" t="s">
        <v>14</v>
      </c>
      <c r="D65" s="239"/>
      <c r="E65" s="229"/>
      <c r="F65" s="263" t="s">
        <v>14</v>
      </c>
      <c r="G65" s="233"/>
    </row>
    <row r="66" spans="1:7" ht="15.75">
      <c r="A66" s="226" t="s">
        <v>276</v>
      </c>
      <c r="B66" s="227" t="s">
        <v>277</v>
      </c>
      <c r="C66" s="230" t="s">
        <v>14</v>
      </c>
      <c r="D66" s="239"/>
      <c r="E66" s="229"/>
      <c r="F66" s="263" t="s">
        <v>14</v>
      </c>
      <c r="G66" s="233"/>
    </row>
    <row r="67" spans="1:7" ht="15.75">
      <c r="A67" s="226" t="s">
        <v>114</v>
      </c>
      <c r="B67" s="227" t="s">
        <v>115</v>
      </c>
      <c r="C67" s="230" t="s">
        <v>14</v>
      </c>
      <c r="D67" s="239"/>
      <c r="E67" s="229"/>
      <c r="F67" s="263" t="s">
        <v>14</v>
      </c>
      <c r="G67" s="233"/>
    </row>
    <row r="68" spans="1:7" ht="15.75">
      <c r="A68" s="226" t="s">
        <v>278</v>
      </c>
      <c r="B68" s="227" t="s">
        <v>279</v>
      </c>
      <c r="C68" s="230" t="s">
        <v>14</v>
      </c>
      <c r="D68" s="239"/>
      <c r="E68" s="229"/>
      <c r="F68" s="263" t="s">
        <v>14</v>
      </c>
      <c r="G68" s="233"/>
    </row>
    <row r="69" spans="1:7" ht="15.75">
      <c r="A69" s="226" t="s">
        <v>117</v>
      </c>
      <c r="B69" s="227" t="s">
        <v>118</v>
      </c>
      <c r="C69" s="230" t="s">
        <v>14</v>
      </c>
      <c r="D69" s="239"/>
      <c r="E69" s="229"/>
      <c r="F69" s="263" t="s">
        <v>14</v>
      </c>
      <c r="G69" s="233"/>
    </row>
    <row r="70" spans="1:7" ht="15" customHeight="1">
      <c r="A70" s="226" t="s">
        <v>280</v>
      </c>
      <c r="B70" s="224" t="s">
        <v>530</v>
      </c>
      <c r="C70" s="230" t="s">
        <v>14</v>
      </c>
      <c r="D70" s="239"/>
      <c r="E70" s="229"/>
      <c r="F70" s="263" t="s">
        <v>14</v>
      </c>
      <c r="G70" s="233"/>
    </row>
    <row r="71" spans="1:7" ht="15" customHeight="1">
      <c r="A71" s="226" t="s">
        <v>120</v>
      </c>
      <c r="B71" s="224" t="s">
        <v>545</v>
      </c>
      <c r="C71" s="230" t="s">
        <v>14</v>
      </c>
      <c r="D71" s="239"/>
      <c r="E71" s="229"/>
      <c r="F71" s="263" t="s">
        <v>14</v>
      </c>
      <c r="G71" s="233"/>
    </row>
    <row r="72" spans="1:7" ht="15.75">
      <c r="A72" s="226" t="s">
        <v>283</v>
      </c>
      <c r="B72" s="227" t="s">
        <v>284</v>
      </c>
      <c r="C72" s="228">
        <v>0.0002</v>
      </c>
      <c r="D72" s="239" t="s">
        <v>468</v>
      </c>
      <c r="E72" s="229" t="s">
        <v>41</v>
      </c>
      <c r="F72" s="263" t="s">
        <v>131</v>
      </c>
      <c r="G72" s="233"/>
    </row>
    <row r="73" spans="1:7" ht="15.75">
      <c r="A73" s="226" t="s">
        <v>285</v>
      </c>
      <c r="B73" s="227" t="s">
        <v>286</v>
      </c>
      <c r="C73" s="228">
        <v>0.03</v>
      </c>
      <c r="D73" s="239" t="s">
        <v>423</v>
      </c>
      <c r="E73" s="229" t="s">
        <v>41</v>
      </c>
      <c r="F73" s="263">
        <f>(C73*20)/70</f>
        <v>0.008571428571428572</v>
      </c>
      <c r="G73" s="233"/>
    </row>
    <row r="74" spans="1:7" ht="15.75">
      <c r="A74" s="226" t="s">
        <v>288</v>
      </c>
      <c r="B74" s="227" t="s">
        <v>546</v>
      </c>
      <c r="C74" s="230" t="s">
        <v>14</v>
      </c>
      <c r="D74" s="239"/>
      <c r="E74" s="229"/>
      <c r="F74" s="263" t="s">
        <v>14</v>
      </c>
      <c r="G74" s="233"/>
    </row>
    <row r="75" spans="1:7" ht="15.75">
      <c r="A75" s="226" t="s">
        <v>289</v>
      </c>
      <c r="B75" s="227" t="s">
        <v>290</v>
      </c>
      <c r="C75" s="228">
        <v>2</v>
      </c>
      <c r="D75" s="239" t="s">
        <v>467</v>
      </c>
      <c r="E75" s="229" t="s">
        <v>20</v>
      </c>
      <c r="F75" s="263">
        <f>(C75*20)/70</f>
        <v>0.5714285714285714</v>
      </c>
      <c r="G75" s="233"/>
    </row>
    <row r="76" spans="1:7" ht="15.75">
      <c r="A76" s="226" t="s">
        <v>291</v>
      </c>
      <c r="B76" s="227" t="s">
        <v>292</v>
      </c>
      <c r="C76" s="230" t="s">
        <v>14</v>
      </c>
      <c r="D76" s="239"/>
      <c r="E76" s="229"/>
      <c r="F76" s="263" t="s">
        <v>129</v>
      </c>
      <c r="G76" s="233"/>
    </row>
    <row r="77" spans="1:7" ht="15.75">
      <c r="A77" s="226" t="s">
        <v>293</v>
      </c>
      <c r="B77" s="243" t="s">
        <v>294</v>
      </c>
      <c r="C77" s="228">
        <v>0.005</v>
      </c>
      <c r="D77" s="239" t="s">
        <v>468</v>
      </c>
      <c r="E77" s="229" t="s">
        <v>41</v>
      </c>
      <c r="F77" s="263" t="s">
        <v>131</v>
      </c>
      <c r="G77" s="233"/>
    </row>
    <row r="78" spans="1:7" ht="15.75">
      <c r="A78" s="226" t="s">
        <v>83</v>
      </c>
      <c r="B78" s="224" t="s">
        <v>84</v>
      </c>
      <c r="C78" s="228">
        <v>3</v>
      </c>
      <c r="D78" s="239" t="s">
        <v>444</v>
      </c>
      <c r="E78" s="229" t="s">
        <v>41</v>
      </c>
      <c r="F78" s="263">
        <f>(C78*20)/70</f>
        <v>0.8571428571428571</v>
      </c>
      <c r="G78" s="233"/>
    </row>
    <row r="79" spans="1:7" ht="15.75">
      <c r="A79" s="226" t="s">
        <v>295</v>
      </c>
      <c r="B79" s="224" t="s">
        <v>296</v>
      </c>
      <c r="C79" s="228">
        <v>0.6</v>
      </c>
      <c r="D79" s="239" t="s">
        <v>163</v>
      </c>
      <c r="E79" s="229" t="s">
        <v>41</v>
      </c>
      <c r="F79" s="263">
        <f>(C79*20)/70</f>
        <v>0.17142857142857143</v>
      </c>
      <c r="G79" s="233"/>
    </row>
    <row r="80" spans="1:7" ht="31.5">
      <c r="A80" s="226" t="s">
        <v>297</v>
      </c>
      <c r="B80" s="224" t="s">
        <v>533</v>
      </c>
      <c r="C80" s="228">
        <v>0.6</v>
      </c>
      <c r="D80" s="239" t="s">
        <v>439</v>
      </c>
      <c r="E80" s="229" t="s">
        <v>20</v>
      </c>
      <c r="F80" s="263">
        <f>(C80*20)/70</f>
        <v>0.17142857142857143</v>
      </c>
      <c r="G80" s="233" t="s">
        <v>512</v>
      </c>
    </row>
    <row r="81" spans="1:7" ht="15.75">
      <c r="A81" s="226" t="s">
        <v>299</v>
      </c>
      <c r="B81" s="227" t="s">
        <v>300</v>
      </c>
      <c r="C81" s="228">
        <v>0.003</v>
      </c>
      <c r="D81" s="239" t="s">
        <v>468</v>
      </c>
      <c r="E81" s="229" t="s">
        <v>41</v>
      </c>
      <c r="F81" s="263" t="s">
        <v>131</v>
      </c>
      <c r="G81" s="233"/>
    </row>
    <row r="82" spans="1:7" ht="15.75">
      <c r="A82" s="226" t="s">
        <v>302</v>
      </c>
      <c r="B82" s="227" t="s">
        <v>303</v>
      </c>
      <c r="C82" s="228">
        <v>0.009</v>
      </c>
      <c r="D82" s="239" t="s">
        <v>468</v>
      </c>
      <c r="E82" s="229" t="s">
        <v>41</v>
      </c>
      <c r="F82" s="263" t="s">
        <v>131</v>
      </c>
      <c r="G82" s="233"/>
    </row>
    <row r="83" spans="1:7" ht="15.75">
      <c r="A83" s="226" t="s">
        <v>304</v>
      </c>
      <c r="B83" s="227" t="s">
        <v>534</v>
      </c>
      <c r="C83" s="230" t="s">
        <v>14</v>
      </c>
      <c r="D83" s="239"/>
      <c r="E83" s="229"/>
      <c r="F83" s="263" t="s">
        <v>14</v>
      </c>
      <c r="G83" s="233"/>
    </row>
    <row r="84" spans="1:7" ht="15.75">
      <c r="A84" s="226" t="s">
        <v>306</v>
      </c>
      <c r="B84" s="227" t="s">
        <v>535</v>
      </c>
      <c r="C84" s="230" t="s">
        <v>14</v>
      </c>
      <c r="D84" s="239"/>
      <c r="E84" s="229"/>
      <c r="F84" s="263" t="s">
        <v>14</v>
      </c>
      <c r="G84" s="233"/>
    </row>
    <row r="85" spans="1:7" ht="15.75">
      <c r="A85" s="226" t="s">
        <v>69</v>
      </c>
      <c r="B85" s="244" t="s">
        <v>70</v>
      </c>
      <c r="C85" s="230" t="s">
        <v>14</v>
      </c>
      <c r="D85" s="239"/>
      <c r="E85" s="229"/>
      <c r="F85" s="263" t="s">
        <v>14</v>
      </c>
      <c r="G85" s="233"/>
    </row>
    <row r="86" spans="1:7" ht="15.75">
      <c r="A86" s="226" t="s">
        <v>308</v>
      </c>
      <c r="B86" s="227" t="s">
        <v>309</v>
      </c>
      <c r="C86" s="228">
        <v>0.2</v>
      </c>
      <c r="D86" s="239" t="s">
        <v>469</v>
      </c>
      <c r="E86" s="229" t="s">
        <v>20</v>
      </c>
      <c r="F86" s="263">
        <f>(C86*20)/70</f>
        <v>0.05714285714285714</v>
      </c>
      <c r="G86" s="233"/>
    </row>
    <row r="87" spans="1:7" ht="15.75">
      <c r="A87" s="226" t="s">
        <v>310</v>
      </c>
      <c r="B87" s="227" t="s">
        <v>311</v>
      </c>
      <c r="C87" s="230" t="s">
        <v>14</v>
      </c>
      <c r="D87" s="239"/>
      <c r="E87" s="229"/>
      <c r="F87" s="263" t="s">
        <v>14</v>
      </c>
      <c r="G87" s="233"/>
    </row>
    <row r="88" spans="1:7" ht="15.75">
      <c r="A88" s="226" t="s">
        <v>312</v>
      </c>
      <c r="B88" s="243" t="s">
        <v>313</v>
      </c>
      <c r="C88" s="230" t="s">
        <v>14</v>
      </c>
      <c r="D88" s="239"/>
      <c r="E88" s="229"/>
      <c r="F88" s="263" t="s">
        <v>14</v>
      </c>
      <c r="G88" s="233"/>
    </row>
    <row r="89" spans="1:7" ht="15.75">
      <c r="A89" s="226" t="s">
        <v>315</v>
      </c>
      <c r="B89" s="227" t="s">
        <v>316</v>
      </c>
      <c r="C89" s="230" t="s">
        <v>14</v>
      </c>
      <c r="D89" s="239"/>
      <c r="E89" s="229"/>
      <c r="F89" s="263" t="s">
        <v>14</v>
      </c>
      <c r="G89" s="233"/>
    </row>
    <row r="90" spans="1:7" ht="15.75">
      <c r="A90" s="226" t="s">
        <v>317</v>
      </c>
      <c r="B90" s="227" t="s">
        <v>318</v>
      </c>
      <c r="C90" s="230" t="s">
        <v>14</v>
      </c>
      <c r="D90" s="239"/>
      <c r="E90" s="229"/>
      <c r="F90" s="263" t="s">
        <v>14</v>
      </c>
      <c r="G90" s="233"/>
    </row>
    <row r="91" spans="1:7" ht="15.75">
      <c r="A91" s="226" t="s">
        <v>319</v>
      </c>
      <c r="B91" s="227" t="s">
        <v>320</v>
      </c>
      <c r="C91" s="228">
        <v>1</v>
      </c>
      <c r="D91" s="239" t="s">
        <v>423</v>
      </c>
      <c r="E91" s="229" t="s">
        <v>41</v>
      </c>
      <c r="F91" s="263">
        <f>(C91*20)/70</f>
        <v>0.2857142857142857</v>
      </c>
      <c r="G91" s="233"/>
    </row>
    <row r="92" spans="1:7" ht="15.75">
      <c r="A92" s="226" t="s">
        <v>321</v>
      </c>
      <c r="B92" s="227" t="s">
        <v>322</v>
      </c>
      <c r="C92" s="230" t="s">
        <v>14</v>
      </c>
      <c r="D92" s="239"/>
      <c r="E92" s="229"/>
      <c r="F92" s="263" t="s">
        <v>14</v>
      </c>
      <c r="G92" s="233"/>
    </row>
    <row r="93" spans="1:7" ht="15.75">
      <c r="A93" s="226" t="s">
        <v>323</v>
      </c>
      <c r="B93" s="224" t="s">
        <v>324</v>
      </c>
      <c r="C93" s="228">
        <v>0.04</v>
      </c>
      <c r="D93" s="239" t="s">
        <v>423</v>
      </c>
      <c r="E93" s="229" t="s">
        <v>41</v>
      </c>
      <c r="F93" s="263">
        <f>(C93*20)/70</f>
        <v>0.011428571428571429</v>
      </c>
      <c r="G93" s="233"/>
    </row>
    <row r="94" spans="1:7" ht="15.75">
      <c r="A94" s="226" t="s">
        <v>325</v>
      </c>
      <c r="B94" s="227" t="s">
        <v>326</v>
      </c>
      <c r="C94" s="228">
        <v>5</v>
      </c>
      <c r="D94" s="239" t="s">
        <v>423</v>
      </c>
      <c r="E94" s="229" t="s">
        <v>41</v>
      </c>
      <c r="F94" s="263">
        <f>(C94*20)/70</f>
        <v>1.4285714285714286</v>
      </c>
      <c r="G94" s="233"/>
    </row>
    <row r="95" spans="1:7" ht="15.75">
      <c r="A95" s="226" t="s">
        <v>327</v>
      </c>
      <c r="B95" s="227" t="s">
        <v>328</v>
      </c>
      <c r="C95" s="230" t="s">
        <v>14</v>
      </c>
      <c r="D95" s="239"/>
      <c r="E95" s="229"/>
      <c r="F95" s="263" t="s">
        <v>14</v>
      </c>
      <c r="G95" s="233"/>
    </row>
    <row r="96" spans="1:7" ht="15.75">
      <c r="A96" s="226" t="s">
        <v>15</v>
      </c>
      <c r="B96" s="227" t="s">
        <v>16</v>
      </c>
      <c r="C96" s="228">
        <v>0.002</v>
      </c>
      <c r="D96" s="239" t="s">
        <v>187</v>
      </c>
      <c r="E96" s="229" t="s">
        <v>17</v>
      </c>
      <c r="F96" s="263">
        <f>(C96*20)/70</f>
        <v>0.0005714285714285715</v>
      </c>
      <c r="G96" s="233"/>
    </row>
    <row r="97" spans="1:7" ht="15.75">
      <c r="A97" s="226" t="s">
        <v>329</v>
      </c>
      <c r="B97" s="227" t="s">
        <v>330</v>
      </c>
      <c r="C97" s="228">
        <v>5</v>
      </c>
      <c r="D97" s="239" t="s">
        <v>163</v>
      </c>
      <c r="E97" s="229" t="s">
        <v>41</v>
      </c>
      <c r="F97" s="263">
        <f>(C97*20)/70</f>
        <v>1.4285714285714286</v>
      </c>
      <c r="G97" s="233"/>
    </row>
    <row r="98" spans="1:7" ht="15.75">
      <c r="A98" s="226" t="s">
        <v>85</v>
      </c>
      <c r="B98" s="227" t="s">
        <v>86</v>
      </c>
      <c r="C98" s="228">
        <v>0.0002</v>
      </c>
      <c r="D98" s="239" t="s">
        <v>468</v>
      </c>
      <c r="E98" s="229" t="s">
        <v>17</v>
      </c>
      <c r="F98" s="263" t="s">
        <v>131</v>
      </c>
      <c r="G98" s="233" t="s">
        <v>470</v>
      </c>
    </row>
    <row r="99" spans="1:7" ht="31.5">
      <c r="A99" s="226" t="s">
        <v>331</v>
      </c>
      <c r="B99" s="244" t="s">
        <v>332</v>
      </c>
      <c r="C99" s="228">
        <v>0.002</v>
      </c>
      <c r="D99" s="239" t="s">
        <v>510</v>
      </c>
      <c r="E99" s="229" t="s">
        <v>41</v>
      </c>
      <c r="F99" s="263">
        <f>(C99*20)/70</f>
        <v>0.0005714285714285715</v>
      </c>
      <c r="G99" s="233"/>
    </row>
    <row r="100" spans="1:7" ht="15.75">
      <c r="A100" s="226" t="s">
        <v>333</v>
      </c>
      <c r="B100" s="227" t="s">
        <v>334</v>
      </c>
      <c r="C100" s="230" t="s">
        <v>14</v>
      </c>
      <c r="D100" s="239"/>
      <c r="E100" s="229"/>
      <c r="F100" s="263" t="s">
        <v>14</v>
      </c>
      <c r="G100" s="233"/>
    </row>
    <row r="101" spans="1:7" ht="15.75">
      <c r="A101" s="226" t="s">
        <v>71</v>
      </c>
      <c r="B101" s="227" t="s">
        <v>72</v>
      </c>
      <c r="C101" s="230" t="s">
        <v>14</v>
      </c>
      <c r="D101" s="239"/>
      <c r="E101" s="229"/>
      <c r="F101" s="263" t="s">
        <v>14</v>
      </c>
      <c r="G101" s="233"/>
    </row>
    <row r="102" spans="1:7" ht="15.75">
      <c r="A102" s="226" t="s">
        <v>335</v>
      </c>
      <c r="B102" s="227" t="s">
        <v>336</v>
      </c>
      <c r="C102" s="228">
        <v>0.2</v>
      </c>
      <c r="D102" s="239" t="s">
        <v>468</v>
      </c>
      <c r="E102" s="229" t="s">
        <v>41</v>
      </c>
      <c r="F102" s="263" t="s">
        <v>131</v>
      </c>
      <c r="G102" s="233"/>
    </row>
    <row r="103" spans="1:7" ht="15.75">
      <c r="A103" s="226" t="s">
        <v>123</v>
      </c>
      <c r="B103" s="227" t="s">
        <v>124</v>
      </c>
      <c r="C103" s="228">
        <v>0.1</v>
      </c>
      <c r="D103" s="272" t="s">
        <v>163</v>
      </c>
      <c r="E103" s="273" t="s">
        <v>41</v>
      </c>
      <c r="F103" s="263">
        <f>(C103*20)/70</f>
        <v>0.02857142857142857</v>
      </c>
      <c r="G103" s="233"/>
    </row>
    <row r="104" spans="1:7" ht="15.75">
      <c r="A104" s="226" t="s">
        <v>341</v>
      </c>
      <c r="B104" s="227" t="s">
        <v>342</v>
      </c>
      <c r="C104" s="228">
        <v>0.1</v>
      </c>
      <c r="D104" s="239" t="s">
        <v>423</v>
      </c>
      <c r="E104" s="229" t="s">
        <v>41</v>
      </c>
      <c r="F104" s="263">
        <f>(C104*20)/70</f>
        <v>0.02857142857142857</v>
      </c>
      <c r="G104" s="233"/>
    </row>
    <row r="105" spans="1:7" ht="15.75">
      <c r="A105" s="245" t="s">
        <v>343</v>
      </c>
      <c r="B105" s="236"/>
      <c r="C105" s="247"/>
      <c r="D105" s="253"/>
      <c r="E105" s="231"/>
      <c r="F105" s="231"/>
      <c r="G105" s="233"/>
    </row>
    <row r="106" spans="1:7" ht="15.75">
      <c r="A106" s="226" t="s">
        <v>127</v>
      </c>
      <c r="B106" s="227" t="s">
        <v>128</v>
      </c>
      <c r="C106" s="234">
        <v>0.0003</v>
      </c>
      <c r="D106" s="239" t="s">
        <v>468</v>
      </c>
      <c r="E106" s="229" t="s">
        <v>26</v>
      </c>
      <c r="F106" s="263" t="s">
        <v>131</v>
      </c>
      <c r="G106" s="233"/>
    </row>
    <row r="107" spans="1:7" ht="15.75">
      <c r="A107" s="226" t="s">
        <v>344</v>
      </c>
      <c r="B107" s="236" t="s">
        <v>345</v>
      </c>
      <c r="C107" s="241">
        <v>1.5E-05</v>
      </c>
      <c r="D107" s="239" t="s">
        <v>423</v>
      </c>
      <c r="E107" s="229" t="s">
        <v>20</v>
      </c>
      <c r="F107" s="263">
        <f>(C107*20)/70</f>
        <v>4.285714285714286E-06</v>
      </c>
      <c r="G107" s="233"/>
    </row>
    <row r="108" spans="1:7" ht="15.75">
      <c r="A108" s="226" t="s">
        <v>348</v>
      </c>
      <c r="B108" s="236" t="s">
        <v>349</v>
      </c>
      <c r="C108" s="228">
        <v>0.0005</v>
      </c>
      <c r="D108" s="239" t="s">
        <v>102</v>
      </c>
      <c r="E108" s="229" t="s">
        <v>13</v>
      </c>
      <c r="F108" s="263">
        <f>(C108*20)/70</f>
        <v>0.00014285714285714287</v>
      </c>
      <c r="G108" s="233"/>
    </row>
    <row r="109" spans="1:7" ht="15.75">
      <c r="A109" s="226" t="s">
        <v>350</v>
      </c>
      <c r="B109" s="236" t="s">
        <v>351</v>
      </c>
      <c r="C109" s="228">
        <v>2E-05</v>
      </c>
      <c r="D109" s="239" t="s">
        <v>468</v>
      </c>
      <c r="E109" s="229" t="s">
        <v>41</v>
      </c>
      <c r="F109" s="263" t="s">
        <v>131</v>
      </c>
      <c r="G109" s="233"/>
    </row>
    <row r="110" spans="1:7" ht="15.75">
      <c r="A110" s="226" t="s">
        <v>352</v>
      </c>
      <c r="B110" s="236" t="s">
        <v>353</v>
      </c>
      <c r="C110" s="228">
        <v>0.02</v>
      </c>
      <c r="D110" s="239" t="s">
        <v>468</v>
      </c>
      <c r="E110" s="229" t="s">
        <v>13</v>
      </c>
      <c r="F110" s="263" t="s">
        <v>131</v>
      </c>
      <c r="G110" s="233"/>
    </row>
    <row r="111" spans="1:7" ht="15.75">
      <c r="A111" s="226" t="s">
        <v>105</v>
      </c>
      <c r="B111" s="236" t="s">
        <v>106</v>
      </c>
      <c r="C111" s="228">
        <v>1E-05</v>
      </c>
      <c r="D111" s="239" t="s">
        <v>187</v>
      </c>
      <c r="E111" s="229" t="s">
        <v>26</v>
      </c>
      <c r="F111" s="263">
        <f>(C111*20)/70</f>
        <v>2.8571428571428573E-06</v>
      </c>
      <c r="G111" s="233"/>
    </row>
    <row r="112" spans="1:7" ht="15.75">
      <c r="A112" s="226" t="s">
        <v>355</v>
      </c>
      <c r="B112" s="236" t="s">
        <v>356</v>
      </c>
      <c r="C112" s="228" t="s">
        <v>14</v>
      </c>
      <c r="D112" s="239"/>
      <c r="E112" s="229"/>
      <c r="F112" s="263" t="s">
        <v>14</v>
      </c>
      <c r="G112" s="233"/>
    </row>
    <row r="113" spans="1:7" ht="15.75">
      <c r="A113" s="226" t="s">
        <v>357</v>
      </c>
      <c r="B113" s="236" t="s">
        <v>358</v>
      </c>
      <c r="C113" s="228" t="s">
        <v>14</v>
      </c>
      <c r="D113" s="239"/>
      <c r="E113" s="229"/>
      <c r="F113" s="263" t="s">
        <v>14</v>
      </c>
      <c r="G113" s="233"/>
    </row>
    <row r="114" spans="1:7" ht="15.75">
      <c r="A114" s="226" t="s">
        <v>359</v>
      </c>
      <c r="B114" s="236" t="s">
        <v>360</v>
      </c>
      <c r="C114" s="234">
        <v>0.0001</v>
      </c>
      <c r="D114" s="239"/>
      <c r="E114" s="229"/>
      <c r="F114" s="229" t="s">
        <v>131</v>
      </c>
      <c r="G114" s="274" t="s">
        <v>471</v>
      </c>
    </row>
    <row r="115" spans="1:7" ht="15.75">
      <c r="A115" s="226" t="s">
        <v>362</v>
      </c>
      <c r="B115" s="236" t="s">
        <v>363</v>
      </c>
      <c r="C115" s="230" t="s">
        <v>14</v>
      </c>
      <c r="D115" s="239"/>
      <c r="E115" s="229"/>
      <c r="F115" s="263" t="s">
        <v>14</v>
      </c>
      <c r="G115" s="233"/>
    </row>
    <row r="116" spans="1:7" ht="15.75">
      <c r="A116" s="226" t="s">
        <v>18</v>
      </c>
      <c r="B116" s="236" t="s">
        <v>536</v>
      </c>
      <c r="C116" s="228">
        <v>0.0001</v>
      </c>
      <c r="D116" s="239" t="s">
        <v>468</v>
      </c>
      <c r="E116" s="229" t="s">
        <v>41</v>
      </c>
      <c r="F116" s="263" t="s">
        <v>131</v>
      </c>
      <c r="G116" s="233"/>
    </row>
    <row r="117" spans="1:7" ht="15.75">
      <c r="A117" s="226" t="s">
        <v>364</v>
      </c>
      <c r="B117" s="236" t="s">
        <v>365</v>
      </c>
      <c r="C117" s="228">
        <v>6E-06</v>
      </c>
      <c r="D117" s="239" t="s">
        <v>468</v>
      </c>
      <c r="E117" s="229" t="s">
        <v>17</v>
      </c>
      <c r="F117" s="263" t="s">
        <v>131</v>
      </c>
      <c r="G117" s="274"/>
    </row>
    <row r="118" spans="1:7" ht="15.75">
      <c r="A118" s="226" t="s">
        <v>56</v>
      </c>
      <c r="B118" s="236" t="s">
        <v>57</v>
      </c>
      <c r="C118" s="230" t="s">
        <v>14</v>
      </c>
      <c r="D118" s="239"/>
      <c r="E118" s="229"/>
      <c r="F118" s="263" t="s">
        <v>14</v>
      </c>
      <c r="G118" s="233"/>
    </row>
    <row r="119" spans="1:7" ht="15.75">
      <c r="A119" s="226" t="s">
        <v>366</v>
      </c>
      <c r="B119" s="236" t="s">
        <v>367</v>
      </c>
      <c r="C119" s="228">
        <v>0.0008</v>
      </c>
      <c r="D119" s="239" t="s">
        <v>442</v>
      </c>
      <c r="E119" s="229" t="s">
        <v>41</v>
      </c>
      <c r="F119" s="263">
        <f>(C119*20)/70</f>
        <v>0.00022857142857142857</v>
      </c>
      <c r="G119" s="274" t="s">
        <v>547</v>
      </c>
    </row>
    <row r="120" spans="1:7" ht="15.75">
      <c r="A120" s="237" t="s">
        <v>135</v>
      </c>
      <c r="B120" s="267" t="s">
        <v>136</v>
      </c>
      <c r="C120" s="241">
        <v>0.013</v>
      </c>
      <c r="D120" s="239" t="s">
        <v>472</v>
      </c>
      <c r="E120" s="229" t="s">
        <v>20</v>
      </c>
      <c r="F120" s="263">
        <f>(C120*20)/70</f>
        <v>0.0037142857142857142</v>
      </c>
      <c r="G120" s="233"/>
    </row>
    <row r="121" spans="1:7" ht="15.75">
      <c r="A121" s="226" t="s">
        <v>368</v>
      </c>
      <c r="B121" s="236" t="s">
        <v>369</v>
      </c>
      <c r="C121" s="230" t="s">
        <v>14</v>
      </c>
      <c r="D121" s="239"/>
      <c r="E121" s="229"/>
      <c r="F121" s="263" t="s">
        <v>14</v>
      </c>
      <c r="G121" s="233"/>
    </row>
    <row r="122" spans="1:7" ht="15.75">
      <c r="A122" s="226" t="s">
        <v>450</v>
      </c>
      <c r="B122" s="248" t="s">
        <v>451</v>
      </c>
      <c r="C122" s="230" t="s">
        <v>14</v>
      </c>
      <c r="D122" s="239"/>
      <c r="E122" s="229"/>
      <c r="F122" s="263" t="s">
        <v>14</v>
      </c>
      <c r="G122" s="233"/>
    </row>
    <row r="123" spans="1:7" ht="15.75">
      <c r="A123" s="250" t="s">
        <v>370</v>
      </c>
      <c r="B123" s="236" t="s">
        <v>371</v>
      </c>
      <c r="C123" s="230" t="s">
        <v>14</v>
      </c>
      <c r="D123" s="239"/>
      <c r="E123" s="229"/>
      <c r="F123" s="263" t="s">
        <v>14</v>
      </c>
      <c r="G123" s="233"/>
    </row>
    <row r="124" spans="1:7" ht="15.75">
      <c r="A124" s="226" t="s">
        <v>62</v>
      </c>
      <c r="B124" s="236" t="s">
        <v>63</v>
      </c>
      <c r="C124" s="228">
        <v>5E-05</v>
      </c>
      <c r="D124" s="239" t="s">
        <v>423</v>
      </c>
      <c r="E124" s="229" t="s">
        <v>41</v>
      </c>
      <c r="F124" s="263">
        <f>(C124*20)/70</f>
        <v>1.4285714285714285E-05</v>
      </c>
      <c r="G124" s="233"/>
    </row>
    <row r="125" spans="1:7" ht="15.75">
      <c r="A125" s="226" t="s">
        <v>39</v>
      </c>
      <c r="B125" s="236" t="s">
        <v>40</v>
      </c>
      <c r="C125" s="228">
        <v>0.0003</v>
      </c>
      <c r="D125" s="239" t="s">
        <v>423</v>
      </c>
      <c r="E125" s="229" t="s">
        <v>41</v>
      </c>
      <c r="F125" s="263">
        <f>(C125*20)/70</f>
        <v>8.57142857142857E-05</v>
      </c>
      <c r="G125" s="233"/>
    </row>
    <row r="126" spans="1:7" ht="15.75">
      <c r="A126" s="226" t="s">
        <v>372</v>
      </c>
      <c r="B126" s="236" t="s">
        <v>373</v>
      </c>
      <c r="C126" s="228">
        <v>0.0003</v>
      </c>
      <c r="D126" s="239" t="s">
        <v>423</v>
      </c>
      <c r="E126" s="229" t="s">
        <v>41</v>
      </c>
      <c r="F126" s="263">
        <f>(C126*20)/70</f>
        <v>8.57142857142857E-05</v>
      </c>
      <c r="G126" s="233"/>
    </row>
    <row r="127" spans="1:7" ht="15.75">
      <c r="A127" s="226" t="s">
        <v>374</v>
      </c>
      <c r="B127" s="236" t="s">
        <v>375</v>
      </c>
      <c r="C127" s="228">
        <v>9E-05</v>
      </c>
      <c r="D127" s="239" t="s">
        <v>468</v>
      </c>
      <c r="E127" s="229"/>
      <c r="F127" s="263" t="s">
        <v>131</v>
      </c>
      <c r="G127" s="233"/>
    </row>
    <row r="128" spans="1:7" ht="15.75">
      <c r="A128" s="226" t="s">
        <v>67</v>
      </c>
      <c r="B128" s="236" t="s">
        <v>68</v>
      </c>
      <c r="C128" s="230" t="s">
        <v>14</v>
      </c>
      <c r="D128" s="239"/>
      <c r="E128" s="229"/>
      <c r="F128" s="263" t="s">
        <v>14</v>
      </c>
      <c r="G128" s="233"/>
    </row>
    <row r="129" spans="1:7" ht="15.75">
      <c r="A129" s="226" t="s">
        <v>378</v>
      </c>
      <c r="B129" s="236" t="s">
        <v>473</v>
      </c>
      <c r="C129" s="230" t="s">
        <v>14</v>
      </c>
      <c r="D129" s="239"/>
      <c r="E129" s="229"/>
      <c r="F129" s="263" t="s">
        <v>14</v>
      </c>
      <c r="G129" s="233"/>
    </row>
    <row r="130" spans="1:7" ht="15.75">
      <c r="A130" s="252" t="s">
        <v>376</v>
      </c>
      <c r="B130" s="236" t="s">
        <v>377</v>
      </c>
      <c r="C130" s="230" t="s">
        <v>14</v>
      </c>
      <c r="D130" s="239"/>
      <c r="E130" s="229"/>
      <c r="F130" s="263" t="s">
        <v>14</v>
      </c>
      <c r="G130" s="233"/>
    </row>
    <row r="131" spans="1:7" ht="31.5">
      <c r="A131" s="226" t="s">
        <v>380</v>
      </c>
      <c r="B131" s="236" t="s">
        <v>381</v>
      </c>
      <c r="C131" s="228">
        <v>0.02</v>
      </c>
      <c r="D131" s="239" t="s">
        <v>511</v>
      </c>
      <c r="E131" s="229" t="s">
        <v>20</v>
      </c>
      <c r="F131" s="263">
        <f>(C131*20)/70</f>
        <v>0.005714285714285714</v>
      </c>
      <c r="G131" s="233"/>
    </row>
    <row r="132" spans="1:7" ht="15.75">
      <c r="A132" s="226" t="s">
        <v>382</v>
      </c>
      <c r="B132" s="236" t="s">
        <v>383</v>
      </c>
      <c r="C132" s="230" t="s">
        <v>14</v>
      </c>
      <c r="D132" s="239"/>
      <c r="E132" s="229"/>
      <c r="F132" s="263" t="s">
        <v>14</v>
      </c>
      <c r="G132" s="233"/>
    </row>
    <row r="133" spans="1:7" ht="15.75">
      <c r="A133" s="226" t="s">
        <v>384</v>
      </c>
      <c r="B133" s="238" t="s">
        <v>385</v>
      </c>
      <c r="C133" s="230" t="s">
        <v>14</v>
      </c>
      <c r="D133" s="239"/>
      <c r="E133" s="229"/>
      <c r="F133" s="263" t="s">
        <v>14</v>
      </c>
      <c r="G133" s="233"/>
    </row>
    <row r="134" spans="1:7" ht="15.75">
      <c r="A134" s="226" t="s">
        <v>386</v>
      </c>
      <c r="B134" s="238" t="s">
        <v>387</v>
      </c>
      <c r="C134" s="230" t="s">
        <v>14</v>
      </c>
      <c r="D134" s="239"/>
      <c r="E134" s="229"/>
      <c r="F134" s="263" t="s">
        <v>14</v>
      </c>
      <c r="G134" s="233"/>
    </row>
    <row r="135" spans="1:7" ht="15.75">
      <c r="A135" s="226" t="s">
        <v>388</v>
      </c>
      <c r="B135" s="248" t="s">
        <v>389</v>
      </c>
      <c r="C135" s="230" t="s">
        <v>14</v>
      </c>
      <c r="D135" s="239"/>
      <c r="E135" s="229"/>
      <c r="F135" s="263" t="s">
        <v>14</v>
      </c>
      <c r="G135" s="233"/>
    </row>
    <row r="136" spans="1:7" ht="15.75">
      <c r="A136" s="226" t="s">
        <v>390</v>
      </c>
      <c r="B136" s="248" t="s">
        <v>391</v>
      </c>
      <c r="C136" s="228">
        <v>0.0001</v>
      </c>
      <c r="D136" s="239" t="s">
        <v>468</v>
      </c>
      <c r="E136" s="229" t="s">
        <v>26</v>
      </c>
      <c r="F136" s="263" t="s">
        <v>131</v>
      </c>
      <c r="G136" s="233"/>
    </row>
    <row r="137" spans="1:7" ht="15.75">
      <c r="A137" s="226" t="s">
        <v>392</v>
      </c>
      <c r="B137" s="236" t="s">
        <v>393</v>
      </c>
      <c r="C137" s="230" t="s">
        <v>14</v>
      </c>
      <c r="D137" s="275"/>
      <c r="E137" s="229"/>
      <c r="F137" s="263" t="s">
        <v>14</v>
      </c>
      <c r="G137" s="233"/>
    </row>
    <row r="138" spans="1:7" ht="15.75">
      <c r="A138" s="276"/>
      <c r="B138" s="277"/>
      <c r="C138" s="276"/>
      <c r="D138" s="277"/>
      <c r="E138" s="276"/>
      <c r="F138" s="276"/>
      <c r="G138" s="276"/>
    </row>
    <row r="139" spans="1:7" ht="15.75">
      <c r="A139" s="254" t="s">
        <v>394</v>
      </c>
      <c r="B139" s="277"/>
      <c r="C139" s="276"/>
      <c r="D139" s="277"/>
      <c r="E139" s="276"/>
      <c r="F139" s="276"/>
      <c r="G139" s="276"/>
    </row>
    <row r="140" spans="1:7" ht="15.75">
      <c r="A140" s="255" t="s">
        <v>140</v>
      </c>
      <c r="B140" s="277"/>
      <c r="C140" s="276"/>
      <c r="D140" s="277"/>
      <c r="E140" s="276"/>
      <c r="F140" s="276"/>
      <c r="G140" s="276"/>
    </row>
    <row r="141" spans="1:7" ht="15.75">
      <c r="A141" s="255" t="s">
        <v>474</v>
      </c>
      <c r="B141" s="277"/>
      <c r="C141" s="276"/>
      <c r="D141" s="277"/>
      <c r="E141" s="276"/>
      <c r="F141" s="276"/>
      <c r="G141" s="276"/>
    </row>
    <row r="142" spans="1:7" ht="15.75">
      <c r="A142" s="255" t="s">
        <v>398</v>
      </c>
      <c r="B142" s="277"/>
      <c r="C142" s="276"/>
      <c r="D142" s="277"/>
      <c r="E142" s="276"/>
      <c r="F142" s="276"/>
      <c r="G142" s="276"/>
    </row>
    <row r="143" spans="1:7" ht="15.75">
      <c r="A143" s="255" t="s">
        <v>142</v>
      </c>
      <c r="B143" s="277"/>
      <c r="C143" s="276"/>
      <c r="D143" s="277"/>
      <c r="E143" s="276"/>
      <c r="F143" s="276"/>
      <c r="G143" s="276"/>
    </row>
    <row r="144" spans="1:7" ht="15.75">
      <c r="A144" s="256" t="s">
        <v>144</v>
      </c>
      <c r="B144" s="277"/>
      <c r="C144" s="276"/>
      <c r="D144" s="277"/>
      <c r="E144" s="276"/>
      <c r="F144" s="276"/>
      <c r="G144" s="276"/>
    </row>
    <row r="145" spans="1:7" ht="15.75">
      <c r="A145" s="255" t="s">
        <v>145</v>
      </c>
      <c r="B145" s="277"/>
      <c r="C145" s="276"/>
      <c r="D145" s="277"/>
      <c r="E145" s="276"/>
      <c r="F145" s="276"/>
      <c r="G145" s="276"/>
    </row>
    <row r="146" spans="1:7" ht="15.75">
      <c r="A146" s="278"/>
      <c r="B146" s="279"/>
      <c r="C146" s="278"/>
      <c r="D146" s="279"/>
      <c r="E146" s="278"/>
      <c r="F146" s="278"/>
      <c r="G146" s="278"/>
    </row>
    <row r="147" spans="1:7" ht="15.75">
      <c r="A147" s="280" t="s">
        <v>414</v>
      </c>
      <c r="B147" s="279"/>
      <c r="C147" s="278"/>
      <c r="D147" s="279"/>
      <c r="E147" s="278"/>
      <c r="F147" s="278"/>
      <c r="G147" s="278"/>
    </row>
    <row r="148" spans="1:7" ht="15.75">
      <c r="A148" s="281"/>
      <c r="B148" s="282"/>
      <c r="C148" s="281"/>
      <c r="D148" s="282"/>
      <c r="E148" s="281"/>
      <c r="F148" s="281"/>
      <c r="G148" s="281"/>
    </row>
  </sheetData>
  <sheetProtection password="CC2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3.75390625" style="84" customWidth="1"/>
    <col min="2" max="2" width="42.375" style="220" bestFit="1" customWidth="1"/>
    <col min="3" max="3" width="19.875" style="84" customWidth="1"/>
    <col min="4" max="4" width="32.625" style="84" bestFit="1" customWidth="1"/>
    <col min="5" max="5" width="13.75390625" style="84" customWidth="1"/>
    <col min="6" max="6" width="40.00390625" style="84" customWidth="1"/>
    <col min="7" max="8" width="8.00390625" style="84" customWidth="1"/>
    <col min="9" max="16384" width="9.00390625" style="84" customWidth="1"/>
  </cols>
  <sheetData>
    <row r="1" spans="1:8" ht="75" customHeight="1">
      <c r="A1" s="159" t="s">
        <v>4</v>
      </c>
      <c r="B1" s="160" t="s">
        <v>146</v>
      </c>
      <c r="C1" s="161" t="s">
        <v>552</v>
      </c>
      <c r="D1" s="162" t="s">
        <v>147</v>
      </c>
      <c r="E1" s="162" t="s">
        <v>148</v>
      </c>
      <c r="F1" s="162" t="s">
        <v>149</v>
      </c>
      <c r="G1" s="163"/>
      <c r="H1" s="165"/>
    </row>
    <row r="2" spans="1:8" ht="15.75" customHeight="1">
      <c r="A2" s="221" t="s">
        <v>152</v>
      </c>
      <c r="B2" s="222"/>
      <c r="C2" s="223"/>
      <c r="D2" s="224"/>
      <c r="E2" s="224"/>
      <c r="F2" s="225"/>
      <c r="G2" s="163"/>
      <c r="H2" s="165"/>
    </row>
    <row r="3" spans="1:8" ht="15.75">
      <c r="A3" s="226" t="s">
        <v>153</v>
      </c>
      <c r="B3" s="227" t="s">
        <v>154</v>
      </c>
      <c r="C3" s="228">
        <v>0.2</v>
      </c>
      <c r="D3" s="229" t="s">
        <v>163</v>
      </c>
      <c r="E3" s="229" t="s">
        <v>17</v>
      </c>
      <c r="F3" s="229"/>
      <c r="G3" s="176"/>
      <c r="H3" s="189"/>
    </row>
    <row r="4" spans="1:8" ht="15.75">
      <c r="A4" s="226" t="s">
        <v>44</v>
      </c>
      <c r="B4" s="227" t="s">
        <v>45</v>
      </c>
      <c r="C4" s="228">
        <v>0.6</v>
      </c>
      <c r="D4" s="229" t="s">
        <v>494</v>
      </c>
      <c r="E4" s="229" t="s">
        <v>26</v>
      </c>
      <c r="F4" s="229"/>
      <c r="G4" s="176"/>
      <c r="H4" s="189"/>
    </row>
    <row r="5" spans="1:8" ht="15.75">
      <c r="A5" s="226" t="s">
        <v>155</v>
      </c>
      <c r="B5" s="227" t="s">
        <v>156</v>
      </c>
      <c r="C5" s="228">
        <v>0.01</v>
      </c>
      <c r="D5" s="229" t="s">
        <v>494</v>
      </c>
      <c r="E5" s="229" t="s">
        <v>13</v>
      </c>
      <c r="F5" s="229"/>
      <c r="G5" s="176"/>
      <c r="H5" s="189"/>
    </row>
    <row r="6" spans="1:8" ht="15.75">
      <c r="A6" s="226" t="s">
        <v>159</v>
      </c>
      <c r="B6" s="227" t="s">
        <v>160</v>
      </c>
      <c r="C6" s="228">
        <v>0.001</v>
      </c>
      <c r="D6" s="173" t="s">
        <v>503</v>
      </c>
      <c r="E6" s="229" t="s">
        <v>13</v>
      </c>
      <c r="F6" s="229"/>
      <c r="G6" s="176"/>
      <c r="H6" s="189"/>
    </row>
    <row r="7" spans="1:8" ht="15.75">
      <c r="A7" s="226" t="s">
        <v>161</v>
      </c>
      <c r="B7" s="227" t="s">
        <v>162</v>
      </c>
      <c r="C7" s="228">
        <v>4E-05</v>
      </c>
      <c r="D7" s="229" t="s">
        <v>187</v>
      </c>
      <c r="E7" s="229" t="s">
        <v>17</v>
      </c>
      <c r="F7" s="229"/>
      <c r="G7" s="176"/>
      <c r="H7" s="189"/>
    </row>
    <row r="8" spans="1:8" ht="15.75">
      <c r="A8" s="226" t="s">
        <v>165</v>
      </c>
      <c r="B8" s="227" t="s">
        <v>166</v>
      </c>
      <c r="C8" s="228">
        <v>1</v>
      </c>
      <c r="D8" s="229" t="s">
        <v>476</v>
      </c>
      <c r="E8" s="229" t="s">
        <v>17</v>
      </c>
      <c r="F8" s="229"/>
      <c r="G8" s="176"/>
      <c r="H8" s="189"/>
    </row>
    <row r="9" spans="1:8" ht="15.75">
      <c r="A9" s="226" t="s">
        <v>100</v>
      </c>
      <c r="B9" s="227" t="s">
        <v>101</v>
      </c>
      <c r="C9" s="228">
        <v>0.003</v>
      </c>
      <c r="D9" s="229" t="s">
        <v>102</v>
      </c>
      <c r="E9" s="229" t="s">
        <v>26</v>
      </c>
      <c r="F9" s="229"/>
      <c r="G9" s="176"/>
      <c r="H9" s="189"/>
    </row>
    <row r="10" spans="1:8" ht="15.75">
      <c r="A10" s="226" t="s">
        <v>167</v>
      </c>
      <c r="B10" s="227" t="s">
        <v>168</v>
      </c>
      <c r="C10" s="228">
        <v>0.01</v>
      </c>
      <c r="D10" s="229" t="s">
        <v>494</v>
      </c>
      <c r="E10" s="229" t="s">
        <v>17</v>
      </c>
      <c r="F10" s="229"/>
      <c r="G10" s="176"/>
      <c r="H10" s="189"/>
    </row>
    <row r="11" spans="1:8" ht="15.75">
      <c r="A11" s="226" t="s">
        <v>172</v>
      </c>
      <c r="B11" s="227" t="s">
        <v>548</v>
      </c>
      <c r="C11" s="230" t="s">
        <v>14</v>
      </c>
      <c r="D11" s="231"/>
      <c r="E11" s="231"/>
      <c r="F11" s="229"/>
      <c r="G11" s="176"/>
      <c r="H11" s="189"/>
    </row>
    <row r="12" spans="1:8" ht="15.75">
      <c r="A12" s="226" t="s">
        <v>179</v>
      </c>
      <c r="B12" s="227" t="s">
        <v>514</v>
      </c>
      <c r="C12" s="230" t="s">
        <v>14</v>
      </c>
      <c r="D12" s="231"/>
      <c r="E12" s="231"/>
      <c r="F12" s="232"/>
      <c r="G12" s="176"/>
      <c r="H12" s="189"/>
    </row>
    <row r="13" spans="1:8" ht="15.75">
      <c r="A13" s="226" t="s">
        <v>180</v>
      </c>
      <c r="B13" s="227" t="s">
        <v>543</v>
      </c>
      <c r="C13" s="230" t="s">
        <v>14</v>
      </c>
      <c r="D13" s="231"/>
      <c r="E13" s="231"/>
      <c r="F13" s="232"/>
      <c r="G13" s="176"/>
      <c r="H13" s="189"/>
    </row>
    <row r="14" spans="1:8" ht="15.75">
      <c r="A14" s="226" t="s">
        <v>181</v>
      </c>
      <c r="B14" s="227" t="s">
        <v>419</v>
      </c>
      <c r="C14" s="228">
        <v>4</v>
      </c>
      <c r="D14" s="229" t="s">
        <v>476</v>
      </c>
      <c r="E14" s="233" t="s">
        <v>17</v>
      </c>
      <c r="F14" s="233"/>
      <c r="G14" s="176"/>
      <c r="H14" s="189"/>
    </row>
    <row r="15" spans="1:8" ht="15.75">
      <c r="A15" s="226" t="s">
        <v>47</v>
      </c>
      <c r="B15" s="227" t="s">
        <v>549</v>
      </c>
      <c r="C15" s="234">
        <v>0.0003</v>
      </c>
      <c r="D15" s="233"/>
      <c r="E15" s="233"/>
      <c r="F15" s="233" t="s">
        <v>477</v>
      </c>
      <c r="G15" s="176"/>
      <c r="H15" s="189"/>
    </row>
    <row r="16" spans="1:8" ht="15.75">
      <c r="A16" s="226" t="s">
        <v>183</v>
      </c>
      <c r="B16" s="227" t="s">
        <v>184</v>
      </c>
      <c r="C16" s="230" t="s">
        <v>14</v>
      </c>
      <c r="D16" s="231"/>
      <c r="E16" s="231"/>
      <c r="F16" s="232"/>
      <c r="G16" s="176"/>
      <c r="H16" s="189"/>
    </row>
    <row r="17" spans="1:8" ht="15.75">
      <c r="A17" s="226" t="s">
        <v>50</v>
      </c>
      <c r="B17" s="227" t="s">
        <v>51</v>
      </c>
      <c r="C17" s="235">
        <v>0.0001</v>
      </c>
      <c r="D17" s="229" t="s">
        <v>421</v>
      </c>
      <c r="E17" s="229" t="s">
        <v>26</v>
      </c>
      <c r="F17" s="229"/>
      <c r="G17" s="176"/>
      <c r="H17" s="189"/>
    </row>
    <row r="18" spans="1:8" ht="15.75">
      <c r="A18" s="226" t="s">
        <v>103</v>
      </c>
      <c r="B18" s="224" t="s">
        <v>104</v>
      </c>
      <c r="C18" s="228">
        <v>0.008</v>
      </c>
      <c r="D18" s="229" t="s">
        <v>102</v>
      </c>
      <c r="E18" s="229" t="s">
        <v>17</v>
      </c>
      <c r="F18" s="229"/>
      <c r="G18" s="176"/>
      <c r="H18" s="189"/>
    </row>
    <row r="19" spans="1:7" ht="15.75">
      <c r="A19" s="226" t="s">
        <v>188</v>
      </c>
      <c r="B19" s="227" t="s">
        <v>189</v>
      </c>
      <c r="C19" s="228">
        <v>0.03</v>
      </c>
      <c r="D19" s="229" t="s">
        <v>163</v>
      </c>
      <c r="E19" s="229" t="s">
        <v>17</v>
      </c>
      <c r="F19" s="229"/>
      <c r="G19" s="176"/>
    </row>
    <row r="20" spans="1:8" ht="15.75">
      <c r="A20" s="226" t="s">
        <v>191</v>
      </c>
      <c r="B20" s="236" t="s">
        <v>465</v>
      </c>
      <c r="C20" s="228">
        <v>1</v>
      </c>
      <c r="D20" s="229" t="s">
        <v>423</v>
      </c>
      <c r="E20" s="229" t="s">
        <v>41</v>
      </c>
      <c r="F20" s="229"/>
      <c r="G20" s="176"/>
      <c r="H20" s="189"/>
    </row>
    <row r="21" spans="1:8" ht="15.75">
      <c r="A21" s="226" t="s">
        <v>192</v>
      </c>
      <c r="B21" s="227" t="s">
        <v>193</v>
      </c>
      <c r="C21" s="228">
        <v>2</v>
      </c>
      <c r="D21" s="229" t="s">
        <v>163</v>
      </c>
      <c r="E21" s="229" t="s">
        <v>41</v>
      </c>
      <c r="F21" s="229"/>
      <c r="G21" s="176"/>
      <c r="H21" s="189"/>
    </row>
    <row r="22" spans="1:8" ht="15.75">
      <c r="A22" s="237" t="s">
        <v>11</v>
      </c>
      <c r="B22" s="238" t="s">
        <v>12</v>
      </c>
      <c r="C22" s="228" t="s">
        <v>14</v>
      </c>
      <c r="D22" s="229"/>
      <c r="E22" s="229"/>
      <c r="F22" s="232"/>
      <c r="G22" s="176"/>
      <c r="H22" s="189"/>
    </row>
    <row r="23" spans="1:7" ht="31.5">
      <c r="A23" s="226" t="s">
        <v>197</v>
      </c>
      <c r="B23" s="227" t="s">
        <v>198</v>
      </c>
      <c r="C23" s="228">
        <v>0.005</v>
      </c>
      <c r="D23" s="239" t="s">
        <v>504</v>
      </c>
      <c r="E23" s="229" t="s">
        <v>13</v>
      </c>
      <c r="F23" s="229"/>
      <c r="G23" s="176"/>
    </row>
    <row r="24" spans="1:8" ht="15.75">
      <c r="A24" s="226" t="s">
        <v>199</v>
      </c>
      <c r="B24" s="227" t="s">
        <v>200</v>
      </c>
      <c r="C24" s="228">
        <v>0.1</v>
      </c>
      <c r="D24" s="229" t="s">
        <v>102</v>
      </c>
      <c r="E24" s="229" t="s">
        <v>13</v>
      </c>
      <c r="F24" s="229"/>
      <c r="G24" s="176"/>
      <c r="H24" s="189"/>
    </row>
    <row r="25" spans="1:8" ht="15.75">
      <c r="A25" s="226" t="s">
        <v>201</v>
      </c>
      <c r="B25" s="227" t="s">
        <v>202</v>
      </c>
      <c r="C25" s="228">
        <v>0.007</v>
      </c>
      <c r="D25" s="229" t="s">
        <v>163</v>
      </c>
      <c r="E25" s="229" t="s">
        <v>26</v>
      </c>
      <c r="F25" s="229"/>
      <c r="G25" s="176"/>
      <c r="H25" s="189"/>
    </row>
    <row r="26" spans="1:7" ht="15.75">
      <c r="A26" s="226" t="s">
        <v>204</v>
      </c>
      <c r="B26" s="227" t="s">
        <v>205</v>
      </c>
      <c r="C26" s="228">
        <v>0.0006</v>
      </c>
      <c r="D26" s="229" t="s">
        <v>163</v>
      </c>
      <c r="E26" s="229" t="s">
        <v>26</v>
      </c>
      <c r="F26" s="229"/>
      <c r="G26" s="176"/>
    </row>
    <row r="27" spans="1:8" ht="15.75">
      <c r="A27" s="226" t="s">
        <v>108</v>
      </c>
      <c r="B27" s="227" t="s">
        <v>518</v>
      </c>
      <c r="C27" s="228">
        <v>0.0005</v>
      </c>
      <c r="D27" s="229" t="s">
        <v>494</v>
      </c>
      <c r="E27" s="229" t="s">
        <v>17</v>
      </c>
      <c r="F27" s="229"/>
      <c r="G27" s="176"/>
      <c r="H27" s="189"/>
    </row>
    <row r="28" spans="1:8" ht="15.75">
      <c r="A28" s="226" t="s">
        <v>208</v>
      </c>
      <c r="B28" s="224" t="s">
        <v>209</v>
      </c>
      <c r="C28" s="228">
        <v>0.07</v>
      </c>
      <c r="D28" s="229" t="s">
        <v>444</v>
      </c>
      <c r="E28" s="229" t="s">
        <v>17</v>
      </c>
      <c r="F28" s="229"/>
      <c r="G28" s="176"/>
      <c r="H28" s="189"/>
    </row>
    <row r="29" spans="1:8" ht="15.75">
      <c r="A29" s="226" t="s">
        <v>210</v>
      </c>
      <c r="B29" s="224" t="s">
        <v>211</v>
      </c>
      <c r="C29" s="228">
        <v>0.07</v>
      </c>
      <c r="D29" s="229" t="s">
        <v>163</v>
      </c>
      <c r="E29" s="229" t="s">
        <v>17</v>
      </c>
      <c r="F29" s="229"/>
      <c r="G29" s="176"/>
      <c r="H29" s="189"/>
    </row>
    <row r="30" spans="1:8" ht="15.75">
      <c r="A30" s="226" t="s">
        <v>212</v>
      </c>
      <c r="B30" s="227" t="s">
        <v>213</v>
      </c>
      <c r="C30" s="228">
        <v>0.1</v>
      </c>
      <c r="D30" s="229" t="s">
        <v>163</v>
      </c>
      <c r="E30" s="229" t="s">
        <v>26</v>
      </c>
      <c r="F30" s="229"/>
      <c r="G30" s="176"/>
      <c r="H30" s="189"/>
    </row>
    <row r="31" spans="1:8" ht="15.75">
      <c r="A31" s="226" t="s">
        <v>53</v>
      </c>
      <c r="B31" s="227" t="s">
        <v>54</v>
      </c>
      <c r="C31" s="228">
        <v>0.008</v>
      </c>
      <c r="D31" s="229" t="s">
        <v>102</v>
      </c>
      <c r="E31" s="229" t="s">
        <v>17</v>
      </c>
      <c r="F31" s="229"/>
      <c r="G31" s="176"/>
      <c r="H31" s="189"/>
    </row>
    <row r="32" spans="1:8" ht="15.75">
      <c r="A32" s="226" t="s">
        <v>214</v>
      </c>
      <c r="B32" s="227" t="s">
        <v>215</v>
      </c>
      <c r="C32" s="230" t="s">
        <v>14</v>
      </c>
      <c r="D32" s="231"/>
      <c r="E32" s="231"/>
      <c r="F32" s="233"/>
      <c r="G32" s="176"/>
      <c r="H32" s="189"/>
    </row>
    <row r="33" spans="1:8" ht="15.75">
      <c r="A33" s="226" t="s">
        <v>216</v>
      </c>
      <c r="B33" s="227" t="s">
        <v>217</v>
      </c>
      <c r="C33" s="228">
        <v>0.2</v>
      </c>
      <c r="D33" s="229" t="s">
        <v>187</v>
      </c>
      <c r="E33" s="229" t="s">
        <v>26</v>
      </c>
      <c r="F33" s="229"/>
      <c r="G33" s="176"/>
      <c r="H33" s="189"/>
    </row>
    <row r="34" spans="1:8" ht="15.75">
      <c r="A34" s="226" t="s">
        <v>24</v>
      </c>
      <c r="B34" s="238" t="s">
        <v>550</v>
      </c>
      <c r="C34" s="240">
        <v>0.0005</v>
      </c>
      <c r="D34" s="233" t="s">
        <v>163</v>
      </c>
      <c r="E34" s="233" t="s">
        <v>26</v>
      </c>
      <c r="F34" s="229"/>
      <c r="G34" s="176"/>
      <c r="H34" s="189"/>
    </row>
    <row r="35" spans="1:8" ht="15.75">
      <c r="A35" s="226" t="s">
        <v>28</v>
      </c>
      <c r="B35" s="227" t="s">
        <v>551</v>
      </c>
      <c r="C35" s="234">
        <v>0.0003</v>
      </c>
      <c r="D35" s="233" t="s">
        <v>163</v>
      </c>
      <c r="E35" s="233" t="s">
        <v>17</v>
      </c>
      <c r="F35" s="229"/>
      <c r="G35" s="176"/>
      <c r="H35" s="189"/>
    </row>
    <row r="36" spans="1:7" ht="18.75">
      <c r="A36" s="226" t="s">
        <v>60</v>
      </c>
      <c r="B36" s="227" t="s">
        <v>521</v>
      </c>
      <c r="C36" s="228">
        <v>0.0005</v>
      </c>
      <c r="D36" s="229" t="s">
        <v>163</v>
      </c>
      <c r="E36" s="229" t="s">
        <v>26</v>
      </c>
      <c r="F36" s="229"/>
      <c r="G36" s="176"/>
    </row>
    <row r="37" spans="1:8" ht="15.75">
      <c r="A37" s="226" t="s">
        <v>221</v>
      </c>
      <c r="B37" s="227" t="s">
        <v>222</v>
      </c>
      <c r="C37" s="228">
        <v>0.03</v>
      </c>
      <c r="D37" s="229" t="s">
        <v>187</v>
      </c>
      <c r="E37" s="229" t="s">
        <v>13</v>
      </c>
      <c r="F37" s="229"/>
      <c r="G37" s="176"/>
      <c r="H37" s="189"/>
    </row>
    <row r="38" spans="1:8" ht="15.75">
      <c r="A38" s="226" t="s">
        <v>223</v>
      </c>
      <c r="B38" s="227" t="s">
        <v>522</v>
      </c>
      <c r="C38" s="230" t="s">
        <v>14</v>
      </c>
      <c r="D38" s="231"/>
      <c r="E38" s="231"/>
      <c r="F38" s="233"/>
      <c r="G38" s="176"/>
      <c r="H38" s="189"/>
    </row>
    <row r="39" spans="1:8" ht="15.75">
      <c r="A39" s="226" t="s">
        <v>225</v>
      </c>
      <c r="B39" s="227" t="s">
        <v>226</v>
      </c>
      <c r="C39" s="228">
        <v>0.002</v>
      </c>
      <c r="D39" s="229" t="s">
        <v>102</v>
      </c>
      <c r="E39" s="229" t="s">
        <v>17</v>
      </c>
      <c r="F39" s="229"/>
      <c r="G39" s="176"/>
      <c r="H39" s="189"/>
    </row>
    <row r="40" spans="1:8" ht="15.75">
      <c r="A40" s="226" t="s">
        <v>227</v>
      </c>
      <c r="B40" s="224" t="s">
        <v>228</v>
      </c>
      <c r="C40" s="228">
        <v>0.009</v>
      </c>
      <c r="D40" s="229"/>
      <c r="E40" s="229"/>
      <c r="F40" s="229" t="s">
        <v>477</v>
      </c>
      <c r="G40" s="176"/>
      <c r="H40" s="189"/>
    </row>
    <row r="41" spans="1:7" ht="15.75">
      <c r="A41" s="226" t="s">
        <v>229</v>
      </c>
      <c r="B41" s="227" t="s">
        <v>523</v>
      </c>
      <c r="C41" s="228">
        <v>1</v>
      </c>
      <c r="D41" s="229" t="s">
        <v>426</v>
      </c>
      <c r="E41" s="229" t="s">
        <v>41</v>
      </c>
      <c r="F41" s="229"/>
      <c r="G41" s="176"/>
    </row>
    <row r="42" spans="1:8" ht="15.75">
      <c r="A42" s="226" t="s">
        <v>231</v>
      </c>
      <c r="B42" s="224" t="s">
        <v>524</v>
      </c>
      <c r="C42" s="228">
        <v>0.6</v>
      </c>
      <c r="D42" s="229" t="s">
        <v>163</v>
      </c>
      <c r="E42" s="229" t="s">
        <v>26</v>
      </c>
      <c r="F42" s="229"/>
      <c r="G42" s="176"/>
      <c r="H42" s="189"/>
    </row>
    <row r="43" spans="1:8" ht="15.75">
      <c r="A43" s="226" t="s">
        <v>234</v>
      </c>
      <c r="B43" s="224" t="s">
        <v>525</v>
      </c>
      <c r="C43" s="228">
        <v>0.07</v>
      </c>
      <c r="D43" s="229" t="s">
        <v>163</v>
      </c>
      <c r="E43" s="229" t="s">
        <v>26</v>
      </c>
      <c r="F43" s="229"/>
      <c r="G43" s="176"/>
      <c r="H43" s="189"/>
    </row>
    <row r="44" spans="1:7" ht="15.75">
      <c r="A44" s="226" t="s">
        <v>236</v>
      </c>
      <c r="B44" s="227" t="s">
        <v>427</v>
      </c>
      <c r="C44" s="230" t="s">
        <v>14</v>
      </c>
      <c r="D44" s="231"/>
      <c r="E44" s="231"/>
      <c r="F44" s="232"/>
      <c r="G44" s="176"/>
    </row>
    <row r="45" spans="1:7" ht="15.75">
      <c r="A45" s="226" t="s">
        <v>93</v>
      </c>
      <c r="B45" s="227" t="s">
        <v>94</v>
      </c>
      <c r="C45" s="228">
        <v>2</v>
      </c>
      <c r="D45" s="229" t="s">
        <v>187</v>
      </c>
      <c r="E45" s="229" t="s">
        <v>17</v>
      </c>
      <c r="F45" s="229"/>
      <c r="G45" s="176"/>
    </row>
    <row r="46" spans="1:7" ht="15.75">
      <c r="A46" s="226" t="s">
        <v>239</v>
      </c>
      <c r="B46" s="224" t="s">
        <v>240</v>
      </c>
      <c r="C46" s="228">
        <v>0.02</v>
      </c>
      <c r="D46" s="229" t="s">
        <v>187</v>
      </c>
      <c r="E46" s="229" t="s">
        <v>17</v>
      </c>
      <c r="F46" s="229"/>
      <c r="G46" s="176"/>
    </row>
    <row r="47" spans="1:8" ht="15.75">
      <c r="A47" s="226" t="s">
        <v>241</v>
      </c>
      <c r="B47" s="227" t="s">
        <v>78</v>
      </c>
      <c r="C47" s="228">
        <v>0.009</v>
      </c>
      <c r="D47" s="229" t="s">
        <v>163</v>
      </c>
      <c r="E47" s="229" t="s">
        <v>13</v>
      </c>
      <c r="F47" s="229"/>
      <c r="G47" s="176"/>
      <c r="H47" s="189"/>
    </row>
    <row r="48" spans="1:8" ht="15.75">
      <c r="A48" s="226" t="s">
        <v>36</v>
      </c>
      <c r="B48" s="227" t="s">
        <v>526</v>
      </c>
      <c r="C48" s="228">
        <v>0.02</v>
      </c>
      <c r="D48" s="229" t="s">
        <v>187</v>
      </c>
      <c r="E48" s="229" t="s">
        <v>17</v>
      </c>
      <c r="F48" s="229"/>
      <c r="G48" s="176"/>
      <c r="H48" s="189"/>
    </row>
    <row r="49" spans="1:8" ht="15.75">
      <c r="A49" s="226" t="s">
        <v>132</v>
      </c>
      <c r="B49" s="227" t="s">
        <v>527</v>
      </c>
      <c r="C49" s="228">
        <v>0.2</v>
      </c>
      <c r="D49" s="229" t="s">
        <v>163</v>
      </c>
      <c r="E49" s="229" t="s">
        <v>26</v>
      </c>
      <c r="F49" s="229"/>
      <c r="G49" s="176"/>
      <c r="H49" s="189"/>
    </row>
    <row r="50" spans="1:8" ht="15.75">
      <c r="A50" s="226" t="s">
        <v>244</v>
      </c>
      <c r="B50" s="227" t="s">
        <v>245</v>
      </c>
      <c r="C50" s="228">
        <v>0.02</v>
      </c>
      <c r="D50" s="229" t="s">
        <v>478</v>
      </c>
      <c r="E50" s="229" t="s">
        <v>17</v>
      </c>
      <c r="F50" s="229"/>
      <c r="G50" s="176"/>
      <c r="H50" s="189"/>
    </row>
    <row r="51" spans="1:8" ht="15.75">
      <c r="A51" s="226" t="s">
        <v>80</v>
      </c>
      <c r="B51" s="227" t="s">
        <v>81</v>
      </c>
      <c r="C51" s="228">
        <v>0.04</v>
      </c>
      <c r="D51" s="229" t="s">
        <v>421</v>
      </c>
      <c r="E51" s="229" t="s">
        <v>17</v>
      </c>
      <c r="F51" s="229"/>
      <c r="G51" s="176"/>
      <c r="H51" s="189"/>
    </row>
    <row r="52" spans="1:8" ht="15.75">
      <c r="A52" s="226" t="s">
        <v>246</v>
      </c>
      <c r="B52" s="224" t="s">
        <v>528</v>
      </c>
      <c r="C52" s="228">
        <v>0.04</v>
      </c>
      <c r="D52" s="229" t="s">
        <v>190</v>
      </c>
      <c r="E52" s="229" t="s">
        <v>26</v>
      </c>
      <c r="F52" s="229"/>
      <c r="G52" s="176"/>
      <c r="H52" s="189"/>
    </row>
    <row r="53" spans="1:7" ht="15.75">
      <c r="A53" s="226" t="s">
        <v>249</v>
      </c>
      <c r="B53" s="227" t="s">
        <v>250</v>
      </c>
      <c r="C53" s="228">
        <v>0.0001</v>
      </c>
      <c r="D53" s="229" t="s">
        <v>423</v>
      </c>
      <c r="E53" s="229" t="s">
        <v>26</v>
      </c>
      <c r="F53" s="229"/>
      <c r="G53" s="176"/>
    </row>
    <row r="54" spans="1:8" ht="15.75">
      <c r="A54" s="226" t="s">
        <v>251</v>
      </c>
      <c r="B54" s="227" t="s">
        <v>252</v>
      </c>
      <c r="C54" s="228">
        <v>6</v>
      </c>
      <c r="D54" s="229" t="s">
        <v>163</v>
      </c>
      <c r="E54" s="229" t="s">
        <v>26</v>
      </c>
      <c r="F54" s="229"/>
      <c r="G54" s="176"/>
      <c r="H54" s="189"/>
    </row>
    <row r="55" spans="1:8" ht="15.75">
      <c r="A55" s="226" t="s">
        <v>253</v>
      </c>
      <c r="B55" s="227" t="s">
        <v>254</v>
      </c>
      <c r="C55" s="228">
        <v>0.05</v>
      </c>
      <c r="D55" s="229" t="s">
        <v>553</v>
      </c>
      <c r="E55" s="229" t="s">
        <v>17</v>
      </c>
      <c r="F55" s="229"/>
      <c r="G55" s="176"/>
      <c r="H55" s="189"/>
    </row>
    <row r="56" spans="1:8" ht="15.75">
      <c r="A56" s="226" t="s">
        <v>255</v>
      </c>
      <c r="B56" s="227" t="s">
        <v>256</v>
      </c>
      <c r="C56" s="228">
        <v>0.02</v>
      </c>
      <c r="D56" s="229" t="s">
        <v>430</v>
      </c>
      <c r="E56" s="229" t="s">
        <v>17</v>
      </c>
      <c r="F56" s="229"/>
      <c r="G56" s="176"/>
      <c r="H56" s="189"/>
    </row>
    <row r="57" spans="1:8" ht="15.75">
      <c r="A57" s="226" t="s">
        <v>257</v>
      </c>
      <c r="B57" s="227" t="s">
        <v>258</v>
      </c>
      <c r="C57" s="228">
        <v>0.007</v>
      </c>
      <c r="D57" s="229" t="s">
        <v>494</v>
      </c>
      <c r="E57" s="229" t="s">
        <v>26</v>
      </c>
      <c r="F57" s="229"/>
      <c r="G57" s="176"/>
      <c r="H57" s="189"/>
    </row>
    <row r="58" spans="1:8" ht="15.75">
      <c r="A58" s="226" t="s">
        <v>262</v>
      </c>
      <c r="B58" s="227" t="s">
        <v>263</v>
      </c>
      <c r="C58" s="228">
        <v>0.004</v>
      </c>
      <c r="D58" s="229" t="s">
        <v>494</v>
      </c>
      <c r="E58" s="229" t="s">
        <v>26</v>
      </c>
      <c r="F58" s="229"/>
      <c r="G58" s="176"/>
      <c r="H58" s="189"/>
    </row>
    <row r="59" spans="1:8" ht="15.75">
      <c r="A59" s="226" t="s">
        <v>264</v>
      </c>
      <c r="B59" s="227" t="s">
        <v>265</v>
      </c>
      <c r="C59" s="228">
        <v>0.001</v>
      </c>
      <c r="D59" s="229" t="s">
        <v>102</v>
      </c>
      <c r="E59" s="229" t="s">
        <v>13</v>
      </c>
      <c r="F59" s="229"/>
      <c r="G59" s="176"/>
      <c r="H59" s="189"/>
    </row>
    <row r="60" spans="1:8" ht="15.75">
      <c r="A60" s="226" t="s">
        <v>266</v>
      </c>
      <c r="B60" s="227" t="s">
        <v>529</v>
      </c>
      <c r="C60" s="228">
        <v>0.1</v>
      </c>
      <c r="D60" s="229" t="s">
        <v>163</v>
      </c>
      <c r="E60" s="229" t="s">
        <v>17</v>
      </c>
      <c r="F60" s="229"/>
      <c r="G60" s="176"/>
      <c r="H60" s="189"/>
    </row>
    <row r="61" spans="1:8" ht="15.75">
      <c r="A61" s="226" t="s">
        <v>268</v>
      </c>
      <c r="B61" s="227" t="s">
        <v>269</v>
      </c>
      <c r="C61" s="228">
        <v>0.005</v>
      </c>
      <c r="D61" s="229" t="s">
        <v>478</v>
      </c>
      <c r="E61" s="229" t="s">
        <v>26</v>
      </c>
      <c r="F61" s="229"/>
      <c r="G61" s="176"/>
      <c r="H61" s="189"/>
    </row>
    <row r="62" spans="1:8" ht="15.75">
      <c r="A62" s="226" t="s">
        <v>270</v>
      </c>
      <c r="B62" s="227" t="s">
        <v>271</v>
      </c>
      <c r="C62" s="228">
        <v>0.02</v>
      </c>
      <c r="D62" s="229" t="s">
        <v>190</v>
      </c>
      <c r="E62" s="229" t="s">
        <v>13</v>
      </c>
      <c r="F62" s="229"/>
      <c r="G62" s="176"/>
      <c r="H62" s="189"/>
    </row>
    <row r="63" spans="1:8" ht="15.75">
      <c r="A63" s="226" t="s">
        <v>272</v>
      </c>
      <c r="B63" s="227" t="s">
        <v>273</v>
      </c>
      <c r="C63" s="228">
        <v>0.0006</v>
      </c>
      <c r="D63" s="229" t="s">
        <v>423</v>
      </c>
      <c r="E63" s="229" t="s">
        <v>26</v>
      </c>
      <c r="F63" s="229"/>
      <c r="G63" s="176"/>
      <c r="H63" s="189"/>
    </row>
    <row r="64" spans="1:8" ht="15.75">
      <c r="A64" s="226" t="s">
        <v>111</v>
      </c>
      <c r="B64" s="227" t="s">
        <v>112</v>
      </c>
      <c r="C64" s="228">
        <v>0.05</v>
      </c>
      <c r="D64" s="229" t="s">
        <v>163</v>
      </c>
      <c r="E64" s="229" t="s">
        <v>17</v>
      </c>
      <c r="F64" s="229"/>
      <c r="G64" s="176"/>
      <c r="H64" s="189"/>
    </row>
    <row r="65" spans="1:8" ht="15.75">
      <c r="A65" s="226" t="s">
        <v>274</v>
      </c>
      <c r="B65" s="227" t="s">
        <v>275</v>
      </c>
      <c r="C65" s="228">
        <v>0.1</v>
      </c>
      <c r="D65" s="229" t="s">
        <v>554</v>
      </c>
      <c r="E65" s="229" t="s">
        <v>17</v>
      </c>
      <c r="F65" s="229"/>
      <c r="G65" s="176"/>
      <c r="H65" s="189"/>
    </row>
    <row r="66" spans="1:8" ht="15.75">
      <c r="A66" s="226" t="s">
        <v>276</v>
      </c>
      <c r="B66" s="227" t="s">
        <v>277</v>
      </c>
      <c r="C66" s="228">
        <v>0.4</v>
      </c>
      <c r="D66" s="229" t="s">
        <v>163</v>
      </c>
      <c r="E66" s="229" t="s">
        <v>26</v>
      </c>
      <c r="F66" s="229"/>
      <c r="G66" s="176"/>
      <c r="H66" s="189"/>
    </row>
    <row r="67" spans="1:8" ht="15.75">
      <c r="A67" s="226" t="s">
        <v>114</v>
      </c>
      <c r="B67" s="227" t="s">
        <v>115</v>
      </c>
      <c r="C67" s="228">
        <v>0.0001</v>
      </c>
      <c r="D67" s="229" t="s">
        <v>479</v>
      </c>
      <c r="E67" s="229" t="s">
        <v>26</v>
      </c>
      <c r="F67" s="229"/>
      <c r="G67" s="176"/>
      <c r="H67" s="189"/>
    </row>
    <row r="68" spans="1:8" ht="15.75">
      <c r="A68" s="226" t="s">
        <v>278</v>
      </c>
      <c r="B68" s="227" t="s">
        <v>279</v>
      </c>
      <c r="C68" s="241">
        <v>1.3E-05</v>
      </c>
      <c r="D68" s="229" t="s">
        <v>163</v>
      </c>
      <c r="E68" s="229" t="s">
        <v>13</v>
      </c>
      <c r="F68" s="229"/>
      <c r="G68" s="176"/>
      <c r="H68" s="189"/>
    </row>
    <row r="69" spans="1:8" ht="15.75">
      <c r="A69" s="226" t="s">
        <v>117</v>
      </c>
      <c r="B69" s="227" t="s">
        <v>118</v>
      </c>
      <c r="C69" s="228">
        <v>1E-05</v>
      </c>
      <c r="D69" s="229" t="s">
        <v>102</v>
      </c>
      <c r="E69" s="229" t="s">
        <v>17</v>
      </c>
      <c r="F69" s="229"/>
      <c r="G69" s="176"/>
      <c r="H69" s="189"/>
    </row>
    <row r="70" spans="1:8" ht="15" customHeight="1">
      <c r="A70" s="226" t="s">
        <v>280</v>
      </c>
      <c r="B70" s="224" t="s">
        <v>530</v>
      </c>
      <c r="C70" s="242" t="s">
        <v>14</v>
      </c>
      <c r="D70" s="229"/>
      <c r="E70" s="229"/>
      <c r="F70" s="229"/>
      <c r="G70" s="176"/>
      <c r="H70" s="189"/>
    </row>
    <row r="71" spans="1:8" ht="15" customHeight="1">
      <c r="A71" s="226" t="s">
        <v>120</v>
      </c>
      <c r="B71" s="227" t="s">
        <v>545</v>
      </c>
      <c r="C71" s="228">
        <v>0.0003</v>
      </c>
      <c r="D71" s="229"/>
      <c r="E71" s="229"/>
      <c r="F71" s="229" t="s">
        <v>477</v>
      </c>
      <c r="G71" s="176"/>
      <c r="H71" s="189"/>
    </row>
    <row r="72" spans="1:8" ht="15.75">
      <c r="A72" s="226" t="s">
        <v>283</v>
      </c>
      <c r="B72" s="227" t="s">
        <v>284</v>
      </c>
      <c r="C72" s="228">
        <v>0.1</v>
      </c>
      <c r="D72" s="229" t="s">
        <v>187</v>
      </c>
      <c r="E72" s="229" t="s">
        <v>26</v>
      </c>
      <c r="F72" s="229"/>
      <c r="G72" s="176"/>
      <c r="H72" s="189"/>
    </row>
    <row r="73" spans="1:8" ht="15.75">
      <c r="A73" s="226" t="s">
        <v>285</v>
      </c>
      <c r="B73" s="227" t="s">
        <v>286</v>
      </c>
      <c r="C73" s="228">
        <v>0.01</v>
      </c>
      <c r="D73" s="229" t="s">
        <v>163</v>
      </c>
      <c r="E73" s="229" t="s">
        <v>26</v>
      </c>
      <c r="F73" s="229"/>
      <c r="G73" s="176"/>
      <c r="H73" s="189"/>
    </row>
    <row r="74" spans="1:8" ht="15.75">
      <c r="A74" s="226" t="s">
        <v>288</v>
      </c>
      <c r="B74" s="227" t="s">
        <v>546</v>
      </c>
      <c r="C74" s="230" t="s">
        <v>14</v>
      </c>
      <c r="D74" s="231"/>
      <c r="E74" s="231"/>
      <c r="F74" s="232"/>
      <c r="G74" s="176"/>
      <c r="H74" s="189"/>
    </row>
    <row r="75" spans="1:8" ht="15.75">
      <c r="A75" s="226" t="s">
        <v>289</v>
      </c>
      <c r="B75" s="227" t="s">
        <v>290</v>
      </c>
      <c r="C75" s="228">
        <v>3</v>
      </c>
      <c r="D75" s="229" t="s">
        <v>476</v>
      </c>
      <c r="E75" s="229" t="s">
        <v>26</v>
      </c>
      <c r="F75" s="229"/>
      <c r="G75" s="176"/>
      <c r="H75" s="189"/>
    </row>
    <row r="76" spans="1:8" ht="15.75">
      <c r="A76" s="226" t="s">
        <v>291</v>
      </c>
      <c r="B76" s="227" t="s">
        <v>292</v>
      </c>
      <c r="C76" s="228">
        <v>0.005</v>
      </c>
      <c r="D76" s="229" t="s">
        <v>480</v>
      </c>
      <c r="E76" s="229" t="s">
        <v>26</v>
      </c>
      <c r="F76" s="229"/>
      <c r="G76" s="176"/>
      <c r="H76" s="189"/>
    </row>
    <row r="77" spans="1:8" ht="15.75">
      <c r="A77" s="226" t="s">
        <v>293</v>
      </c>
      <c r="B77" s="243" t="s">
        <v>294</v>
      </c>
      <c r="C77" s="228">
        <v>0.005</v>
      </c>
      <c r="D77" s="229" t="s">
        <v>190</v>
      </c>
      <c r="E77" s="229" t="s">
        <v>17</v>
      </c>
      <c r="F77" s="229"/>
      <c r="G77" s="176"/>
      <c r="H77" s="189"/>
    </row>
    <row r="78" spans="1:8" ht="15.75">
      <c r="A78" s="226" t="s">
        <v>83</v>
      </c>
      <c r="B78" s="224" t="s">
        <v>84</v>
      </c>
      <c r="C78" s="242">
        <v>0.01</v>
      </c>
      <c r="D78" s="229" t="s">
        <v>435</v>
      </c>
      <c r="E78" s="229" t="s">
        <v>436</v>
      </c>
      <c r="F78" s="229"/>
      <c r="G78" s="176"/>
      <c r="H78" s="189"/>
    </row>
    <row r="79" spans="1:8" ht="15.75">
      <c r="A79" s="226" t="s">
        <v>295</v>
      </c>
      <c r="B79" s="224" t="s">
        <v>438</v>
      </c>
      <c r="C79" s="228">
        <v>0.06</v>
      </c>
      <c r="D79" s="229" t="s">
        <v>163</v>
      </c>
      <c r="E79" s="229" t="s">
        <v>13</v>
      </c>
      <c r="F79" s="229"/>
      <c r="G79" s="176"/>
      <c r="H79" s="189"/>
    </row>
    <row r="80" spans="1:8" ht="15.75">
      <c r="A80" s="226" t="s">
        <v>297</v>
      </c>
      <c r="B80" s="227" t="s">
        <v>533</v>
      </c>
      <c r="C80" s="228">
        <v>0.2</v>
      </c>
      <c r="D80" s="229" t="s">
        <v>423</v>
      </c>
      <c r="E80" s="229" t="s">
        <v>17</v>
      </c>
      <c r="F80" s="229"/>
      <c r="G80" s="176"/>
      <c r="H80" s="189"/>
    </row>
    <row r="81" spans="1:8" ht="15.75">
      <c r="A81" s="226" t="s">
        <v>299</v>
      </c>
      <c r="B81" s="227" t="s">
        <v>300</v>
      </c>
      <c r="C81" s="228">
        <v>0.6</v>
      </c>
      <c r="D81" s="229" t="s">
        <v>423</v>
      </c>
      <c r="E81" s="229" t="s">
        <v>26</v>
      </c>
      <c r="F81" s="229"/>
      <c r="G81" s="176"/>
      <c r="H81" s="189"/>
    </row>
    <row r="82" spans="1:8" ht="31.5">
      <c r="A82" s="226" t="s">
        <v>302</v>
      </c>
      <c r="B82" s="227" t="s">
        <v>303</v>
      </c>
      <c r="C82" s="228">
        <v>0.005</v>
      </c>
      <c r="D82" s="239" t="s">
        <v>556</v>
      </c>
      <c r="E82" s="229" t="s">
        <v>13</v>
      </c>
      <c r="F82" s="229"/>
      <c r="G82" s="176"/>
      <c r="H82" s="189"/>
    </row>
    <row r="83" spans="1:8" ht="15.75">
      <c r="A83" s="226" t="s">
        <v>304</v>
      </c>
      <c r="B83" s="227" t="s">
        <v>534</v>
      </c>
      <c r="C83" s="230" t="s">
        <v>14</v>
      </c>
      <c r="D83" s="231"/>
      <c r="E83" s="231"/>
      <c r="F83" s="232"/>
      <c r="G83" s="176"/>
      <c r="H83" s="189"/>
    </row>
    <row r="84" spans="1:8" ht="15.75">
      <c r="A84" s="226" t="s">
        <v>306</v>
      </c>
      <c r="B84" s="227" t="s">
        <v>535</v>
      </c>
      <c r="C84" s="230" t="s">
        <v>14</v>
      </c>
      <c r="D84" s="231"/>
      <c r="E84" s="231"/>
      <c r="F84" s="232"/>
      <c r="G84" s="176"/>
      <c r="H84" s="189"/>
    </row>
    <row r="85" spans="1:8" ht="15.75">
      <c r="A85" s="226" t="s">
        <v>69</v>
      </c>
      <c r="B85" s="244" t="s">
        <v>70</v>
      </c>
      <c r="C85" s="235">
        <v>0.03</v>
      </c>
      <c r="D85" s="229" t="s">
        <v>102</v>
      </c>
      <c r="E85" s="229" t="s">
        <v>13</v>
      </c>
      <c r="F85" s="229"/>
      <c r="G85" s="176"/>
      <c r="H85" s="189"/>
    </row>
    <row r="86" spans="1:8" ht="15.75">
      <c r="A86" s="226" t="s">
        <v>308</v>
      </c>
      <c r="B86" s="227" t="s">
        <v>309</v>
      </c>
      <c r="C86" s="228">
        <v>0.6</v>
      </c>
      <c r="D86" s="229" t="s">
        <v>481</v>
      </c>
      <c r="E86" s="229" t="s">
        <v>13</v>
      </c>
      <c r="F86" s="229"/>
      <c r="G86" s="176"/>
      <c r="H86" s="189"/>
    </row>
    <row r="87" spans="1:8" ht="15.75">
      <c r="A87" s="226" t="s">
        <v>310</v>
      </c>
      <c r="B87" s="227" t="s">
        <v>311</v>
      </c>
      <c r="C87" s="228">
        <v>0.07</v>
      </c>
      <c r="D87" s="229"/>
      <c r="E87" s="229"/>
      <c r="F87" s="229" t="s">
        <v>477</v>
      </c>
      <c r="G87" s="176"/>
      <c r="H87" s="189"/>
    </row>
    <row r="88" spans="1:7" ht="15.75">
      <c r="A88" s="226" t="s">
        <v>312</v>
      </c>
      <c r="B88" s="243" t="s">
        <v>313</v>
      </c>
      <c r="C88" s="228">
        <v>3E-05</v>
      </c>
      <c r="D88" s="229" t="s">
        <v>423</v>
      </c>
      <c r="E88" s="229" t="s">
        <v>26</v>
      </c>
      <c r="F88" s="229" t="s">
        <v>482</v>
      </c>
      <c r="G88" s="176"/>
    </row>
    <row r="89" spans="1:8" ht="15.75">
      <c r="A89" s="226" t="s">
        <v>315</v>
      </c>
      <c r="B89" s="227" t="s">
        <v>316</v>
      </c>
      <c r="C89" s="228">
        <v>0.3</v>
      </c>
      <c r="D89" s="229" t="s">
        <v>187</v>
      </c>
      <c r="E89" s="229" t="s">
        <v>17</v>
      </c>
      <c r="F89" s="229"/>
      <c r="G89" s="176"/>
      <c r="H89" s="189"/>
    </row>
    <row r="90" spans="1:7" ht="15.75">
      <c r="A90" s="226" t="s">
        <v>317</v>
      </c>
      <c r="B90" s="227" t="s">
        <v>318</v>
      </c>
      <c r="C90" s="228">
        <v>0.005</v>
      </c>
      <c r="D90" s="229" t="s">
        <v>568</v>
      </c>
      <c r="E90" s="229" t="s">
        <v>13</v>
      </c>
      <c r="F90" s="229"/>
      <c r="G90" s="176"/>
    </row>
    <row r="91" spans="1:8" ht="15.75">
      <c r="A91" s="226" t="s">
        <v>319</v>
      </c>
      <c r="B91" s="227" t="s">
        <v>320</v>
      </c>
      <c r="C91" s="228">
        <v>0.2</v>
      </c>
      <c r="D91" s="229" t="s">
        <v>555</v>
      </c>
      <c r="E91" s="229" t="s">
        <v>41</v>
      </c>
      <c r="F91" s="229"/>
      <c r="G91" s="176"/>
      <c r="H91" s="189"/>
    </row>
    <row r="92" spans="1:8" ht="15.75">
      <c r="A92" s="226" t="s">
        <v>321</v>
      </c>
      <c r="B92" s="227" t="s">
        <v>322</v>
      </c>
      <c r="C92" s="228">
        <v>0.008</v>
      </c>
      <c r="D92" s="229" t="s">
        <v>163</v>
      </c>
      <c r="E92" s="229" t="s">
        <v>13</v>
      </c>
      <c r="F92" s="229"/>
      <c r="G92" s="176"/>
      <c r="H92" s="189"/>
    </row>
    <row r="93" spans="1:8" ht="15.75">
      <c r="A93" s="226" t="s">
        <v>323</v>
      </c>
      <c r="B93" s="224" t="s">
        <v>324</v>
      </c>
      <c r="C93" s="228">
        <v>0.008</v>
      </c>
      <c r="D93" s="229" t="s">
        <v>483</v>
      </c>
      <c r="E93" s="229" t="s">
        <v>26</v>
      </c>
      <c r="F93" s="229"/>
      <c r="G93" s="176"/>
      <c r="H93" s="189"/>
    </row>
    <row r="94" spans="1:8" ht="15.75">
      <c r="A94" s="226" t="s">
        <v>325</v>
      </c>
      <c r="B94" s="227" t="s">
        <v>326</v>
      </c>
      <c r="C94" s="228">
        <v>0.8</v>
      </c>
      <c r="D94" s="229" t="s">
        <v>187</v>
      </c>
      <c r="E94" s="229" t="s">
        <v>17</v>
      </c>
      <c r="F94" s="229"/>
      <c r="G94" s="176"/>
      <c r="H94" s="189"/>
    </row>
    <row r="95" spans="1:8" ht="15.75">
      <c r="A95" s="226" t="s">
        <v>327</v>
      </c>
      <c r="B95" s="227" t="s">
        <v>328</v>
      </c>
      <c r="C95" s="228">
        <v>0.0003</v>
      </c>
      <c r="D95" s="229" t="s">
        <v>442</v>
      </c>
      <c r="E95" s="229" t="s">
        <v>17</v>
      </c>
      <c r="F95" s="229"/>
      <c r="G95" s="176"/>
      <c r="H95" s="189"/>
    </row>
    <row r="96" spans="1:8" ht="15.75">
      <c r="A96" s="226" t="s">
        <v>15</v>
      </c>
      <c r="B96" s="227" t="s">
        <v>16</v>
      </c>
      <c r="C96" s="228">
        <v>0.09</v>
      </c>
      <c r="D96" s="229" t="s">
        <v>163</v>
      </c>
      <c r="E96" s="229" t="s">
        <v>17</v>
      </c>
      <c r="F96" s="229"/>
      <c r="G96" s="176"/>
      <c r="H96" s="189"/>
    </row>
    <row r="97" spans="1:8" ht="15.75">
      <c r="A97" s="226" t="s">
        <v>329</v>
      </c>
      <c r="B97" s="227" t="s">
        <v>330</v>
      </c>
      <c r="C97" s="228">
        <v>7</v>
      </c>
      <c r="D97" s="229" t="s">
        <v>443</v>
      </c>
      <c r="E97" s="229" t="s">
        <v>41</v>
      </c>
      <c r="F97" s="229"/>
      <c r="G97" s="176"/>
      <c r="H97" s="189"/>
    </row>
    <row r="98" spans="1:7" ht="15.75">
      <c r="A98" s="226" t="s">
        <v>85</v>
      </c>
      <c r="B98" s="227" t="s">
        <v>86</v>
      </c>
      <c r="C98" s="228">
        <v>0.004</v>
      </c>
      <c r="D98" s="229" t="s">
        <v>163</v>
      </c>
      <c r="E98" s="229" t="s">
        <v>17</v>
      </c>
      <c r="F98" s="229"/>
      <c r="G98" s="176"/>
    </row>
    <row r="99" spans="1:8" ht="15.75">
      <c r="A99" s="226" t="s">
        <v>331</v>
      </c>
      <c r="B99" s="244" t="s">
        <v>332</v>
      </c>
      <c r="C99" s="228">
        <v>0.0005</v>
      </c>
      <c r="D99" s="233" t="s">
        <v>510</v>
      </c>
      <c r="E99" s="233" t="s">
        <v>41</v>
      </c>
      <c r="F99" s="233"/>
      <c r="G99" s="176"/>
      <c r="H99" s="189"/>
    </row>
    <row r="100" spans="1:8" ht="15.75">
      <c r="A100" s="226" t="s">
        <v>333</v>
      </c>
      <c r="B100" s="227" t="s">
        <v>334</v>
      </c>
      <c r="C100" s="228">
        <v>0.3</v>
      </c>
      <c r="D100" s="229" t="s">
        <v>444</v>
      </c>
      <c r="E100" s="229" t="s">
        <v>17</v>
      </c>
      <c r="F100" s="229"/>
      <c r="G100" s="176"/>
      <c r="H100" s="189"/>
    </row>
    <row r="101" spans="1:8" ht="15.75">
      <c r="A101" s="226" t="s">
        <v>71</v>
      </c>
      <c r="B101" s="227" t="s">
        <v>72</v>
      </c>
      <c r="C101" s="235">
        <v>0.005</v>
      </c>
      <c r="D101" s="229" t="s">
        <v>163</v>
      </c>
      <c r="E101" s="229" t="s">
        <v>26</v>
      </c>
      <c r="F101" s="229"/>
      <c r="G101" s="176"/>
      <c r="H101" s="189"/>
    </row>
    <row r="102" spans="1:8" ht="15.75">
      <c r="A102" s="226" t="s">
        <v>335</v>
      </c>
      <c r="B102" s="227" t="s">
        <v>336</v>
      </c>
      <c r="C102" s="228">
        <v>1</v>
      </c>
      <c r="D102" s="229" t="s">
        <v>484</v>
      </c>
      <c r="E102" s="229" t="s">
        <v>13</v>
      </c>
      <c r="F102" s="229"/>
      <c r="G102" s="176"/>
      <c r="H102" s="189"/>
    </row>
    <row r="103" spans="1:7" ht="15.75">
      <c r="A103" s="226" t="s">
        <v>123</v>
      </c>
      <c r="B103" s="227" t="s">
        <v>124</v>
      </c>
      <c r="C103" s="228">
        <v>0.003</v>
      </c>
      <c r="D103" s="229"/>
      <c r="E103" s="229"/>
      <c r="F103" s="229" t="s">
        <v>477</v>
      </c>
      <c r="G103" s="176"/>
    </row>
    <row r="104" spans="1:7" ht="15.75">
      <c r="A104" s="226" t="s">
        <v>341</v>
      </c>
      <c r="B104" s="227" t="s">
        <v>342</v>
      </c>
      <c r="C104" s="228">
        <v>0.4</v>
      </c>
      <c r="D104" s="229" t="s">
        <v>443</v>
      </c>
      <c r="E104" s="229" t="s">
        <v>17</v>
      </c>
      <c r="F104" s="229"/>
      <c r="G104" s="176"/>
    </row>
    <row r="105" spans="1:8" ht="15.75">
      <c r="A105" s="245" t="s">
        <v>343</v>
      </c>
      <c r="B105" s="246"/>
      <c r="C105" s="247"/>
      <c r="D105" s="231"/>
      <c r="E105" s="231"/>
      <c r="F105" s="233"/>
      <c r="G105" s="176"/>
      <c r="H105" s="189"/>
    </row>
    <row r="106" spans="1:8" ht="15.75">
      <c r="A106" s="226" t="s">
        <v>127</v>
      </c>
      <c r="B106" s="227" t="s">
        <v>128</v>
      </c>
      <c r="C106" s="228">
        <v>0.0004</v>
      </c>
      <c r="D106" s="229" t="s">
        <v>494</v>
      </c>
      <c r="E106" s="229" t="s">
        <v>17</v>
      </c>
      <c r="F106" s="229"/>
      <c r="G106" s="176"/>
      <c r="H106" s="189"/>
    </row>
    <row r="107" spans="1:7" ht="15.75">
      <c r="A107" s="226" t="s">
        <v>344</v>
      </c>
      <c r="B107" s="236" t="s">
        <v>345</v>
      </c>
      <c r="C107" s="228">
        <v>0.0003</v>
      </c>
      <c r="D107" s="229"/>
      <c r="E107" s="229"/>
      <c r="F107" s="229" t="s">
        <v>477</v>
      </c>
      <c r="G107" s="176"/>
    </row>
    <row r="108" spans="1:8" ht="15.75">
      <c r="A108" s="226" t="s">
        <v>348</v>
      </c>
      <c r="B108" s="236" t="s">
        <v>349</v>
      </c>
      <c r="C108" s="228">
        <v>0.2</v>
      </c>
      <c r="D108" s="229" t="s">
        <v>187</v>
      </c>
      <c r="E108" s="229" t="s">
        <v>26</v>
      </c>
      <c r="F108" s="229"/>
      <c r="G108" s="176"/>
      <c r="H108" s="189"/>
    </row>
    <row r="109" spans="1:8" ht="15.75">
      <c r="A109" s="226" t="s">
        <v>350</v>
      </c>
      <c r="B109" s="236" t="s">
        <v>351</v>
      </c>
      <c r="C109" s="228">
        <v>0.005</v>
      </c>
      <c r="D109" s="229" t="s">
        <v>476</v>
      </c>
      <c r="E109" s="229" t="s">
        <v>13</v>
      </c>
      <c r="F109" s="229"/>
      <c r="G109" s="176"/>
      <c r="H109" s="189"/>
    </row>
    <row r="110" spans="1:8" ht="15.75">
      <c r="A110" s="226" t="s">
        <v>352</v>
      </c>
      <c r="B110" s="236" t="s">
        <v>353</v>
      </c>
      <c r="C110" s="228">
        <v>0.2</v>
      </c>
      <c r="D110" s="229" t="s">
        <v>102</v>
      </c>
      <c r="E110" s="229" t="s">
        <v>26</v>
      </c>
      <c r="F110" s="229"/>
      <c r="G110" s="176"/>
      <c r="H110" s="189"/>
    </row>
    <row r="111" spans="1:7" ht="15.75">
      <c r="A111" s="226" t="s">
        <v>105</v>
      </c>
      <c r="B111" s="236" t="s">
        <v>106</v>
      </c>
      <c r="C111" s="228">
        <v>0.0005</v>
      </c>
      <c r="D111" s="229" t="s">
        <v>485</v>
      </c>
      <c r="E111" s="229" t="s">
        <v>26</v>
      </c>
      <c r="F111" s="229"/>
      <c r="G111" s="176"/>
    </row>
    <row r="112" spans="1:7" ht="15.75">
      <c r="A112" s="226" t="s">
        <v>355</v>
      </c>
      <c r="B112" s="236" t="s">
        <v>356</v>
      </c>
      <c r="C112" s="228" t="s">
        <v>14</v>
      </c>
      <c r="D112" s="229"/>
      <c r="E112" s="229"/>
      <c r="F112" s="229"/>
      <c r="G112" s="176"/>
    </row>
    <row r="113" spans="1:7" ht="15.75">
      <c r="A113" s="226" t="s">
        <v>357</v>
      </c>
      <c r="B113" s="236" t="s">
        <v>358</v>
      </c>
      <c r="C113" s="228" t="s">
        <v>14</v>
      </c>
      <c r="D113" s="231"/>
      <c r="E113" s="231"/>
      <c r="F113" s="233"/>
      <c r="G113" s="176"/>
    </row>
    <row r="114" spans="1:7" ht="15.75">
      <c r="A114" s="226" t="s">
        <v>359</v>
      </c>
      <c r="B114" s="236" t="s">
        <v>360</v>
      </c>
      <c r="C114" s="234">
        <v>0.005</v>
      </c>
      <c r="D114" s="231"/>
      <c r="E114" s="231"/>
      <c r="F114" s="233" t="s">
        <v>446</v>
      </c>
      <c r="G114" s="176"/>
    </row>
    <row r="115" spans="1:8" ht="15.75">
      <c r="A115" s="226" t="s">
        <v>362</v>
      </c>
      <c r="B115" s="236" t="s">
        <v>363</v>
      </c>
      <c r="C115" s="241">
        <v>1.5</v>
      </c>
      <c r="D115" s="229" t="s">
        <v>476</v>
      </c>
      <c r="E115" s="229" t="s">
        <v>26</v>
      </c>
      <c r="F115" s="229"/>
      <c r="G115" s="176"/>
      <c r="H115" s="189"/>
    </row>
    <row r="116" spans="1:8" ht="15.75">
      <c r="A116" s="226" t="s">
        <v>18</v>
      </c>
      <c r="B116" s="236" t="s">
        <v>536</v>
      </c>
      <c r="C116" s="228">
        <v>0.005</v>
      </c>
      <c r="D116" s="229" t="s">
        <v>494</v>
      </c>
      <c r="E116" s="229" t="s">
        <v>26</v>
      </c>
      <c r="F116" s="229"/>
      <c r="G116" s="176"/>
      <c r="H116" s="189"/>
    </row>
    <row r="117" spans="1:8" ht="15.75">
      <c r="A117" s="226" t="s">
        <v>364</v>
      </c>
      <c r="B117" s="236" t="s">
        <v>365</v>
      </c>
      <c r="C117" s="228">
        <v>0.003</v>
      </c>
      <c r="D117" s="229" t="s">
        <v>442</v>
      </c>
      <c r="E117" s="229" t="s">
        <v>17</v>
      </c>
      <c r="F117" s="229"/>
      <c r="G117" s="176"/>
      <c r="H117" s="189"/>
    </row>
    <row r="118" spans="1:8" ht="15.75">
      <c r="A118" s="226" t="s">
        <v>56</v>
      </c>
      <c r="B118" s="236" t="s">
        <v>57</v>
      </c>
      <c r="C118" s="228">
        <v>0.04</v>
      </c>
      <c r="D118" s="229" t="s">
        <v>190</v>
      </c>
      <c r="E118" s="229" t="s">
        <v>13</v>
      </c>
      <c r="F118" s="229"/>
      <c r="G118" s="176"/>
      <c r="H118" s="189"/>
    </row>
    <row r="119" spans="1:8" ht="15.75">
      <c r="A119" s="226" t="s">
        <v>366</v>
      </c>
      <c r="B119" s="236" t="s">
        <v>367</v>
      </c>
      <c r="C119" s="228">
        <v>0.02</v>
      </c>
      <c r="D119" s="229" t="s">
        <v>486</v>
      </c>
      <c r="E119" s="229" t="s">
        <v>13</v>
      </c>
      <c r="F119" s="229"/>
      <c r="G119" s="176"/>
      <c r="H119" s="189"/>
    </row>
    <row r="120" spans="1:8" ht="15.75">
      <c r="A120" s="226" t="s">
        <v>135</v>
      </c>
      <c r="B120" s="236" t="s">
        <v>136</v>
      </c>
      <c r="C120" s="235">
        <v>0.06</v>
      </c>
      <c r="D120" s="229" t="s">
        <v>569</v>
      </c>
      <c r="E120" s="229" t="s">
        <v>13</v>
      </c>
      <c r="F120" s="229"/>
      <c r="G120" s="176"/>
      <c r="H120" s="189"/>
    </row>
    <row r="121" spans="1:8" ht="15.75">
      <c r="A121" s="226" t="s">
        <v>368</v>
      </c>
      <c r="B121" s="236" t="s">
        <v>369</v>
      </c>
      <c r="C121" s="228">
        <v>0.7</v>
      </c>
      <c r="D121" s="229" t="s">
        <v>190</v>
      </c>
      <c r="E121" s="229" t="s">
        <v>17</v>
      </c>
      <c r="F121" s="229"/>
      <c r="G121" s="176"/>
      <c r="H121" s="189"/>
    </row>
    <row r="122" spans="1:7" ht="15.75">
      <c r="A122" s="226" t="s">
        <v>450</v>
      </c>
      <c r="B122" s="248" t="s">
        <v>451</v>
      </c>
      <c r="C122" s="230" t="s">
        <v>14</v>
      </c>
      <c r="D122" s="231"/>
      <c r="E122" s="231"/>
      <c r="F122" s="229" t="s">
        <v>487</v>
      </c>
      <c r="G122" s="176"/>
    </row>
    <row r="123" spans="1:8" ht="15.75">
      <c r="A123" s="231" t="s">
        <v>370</v>
      </c>
      <c r="B123" s="236" t="s">
        <v>371</v>
      </c>
      <c r="C123" s="230" t="s">
        <v>14</v>
      </c>
      <c r="D123" s="231"/>
      <c r="E123" s="231"/>
      <c r="F123" s="233"/>
      <c r="G123" s="176"/>
      <c r="H123" s="189"/>
    </row>
    <row r="124" spans="1:8" ht="15.75">
      <c r="A124" s="226" t="s">
        <v>62</v>
      </c>
      <c r="B124" s="236" t="s">
        <v>63</v>
      </c>
      <c r="C124" s="241">
        <v>0.024</v>
      </c>
      <c r="D124" s="229"/>
      <c r="E124" s="229"/>
      <c r="F124" s="229" t="s">
        <v>477</v>
      </c>
      <c r="G124" s="176"/>
      <c r="H124" s="189"/>
    </row>
    <row r="125" spans="1:8" ht="15.75">
      <c r="A125" s="226" t="s">
        <v>39</v>
      </c>
      <c r="B125" s="236" t="s">
        <v>40</v>
      </c>
      <c r="C125" s="235">
        <v>0.003</v>
      </c>
      <c r="D125" s="229" t="s">
        <v>187</v>
      </c>
      <c r="E125" s="229" t="s">
        <v>13</v>
      </c>
      <c r="F125" s="229"/>
      <c r="G125" s="176"/>
      <c r="H125" s="189"/>
    </row>
    <row r="126" spans="1:8" ht="15.75">
      <c r="A126" s="226" t="s">
        <v>372</v>
      </c>
      <c r="B126" s="236" t="s">
        <v>373</v>
      </c>
      <c r="C126" s="249" t="s">
        <v>14</v>
      </c>
      <c r="D126" s="250"/>
      <c r="E126" s="250"/>
      <c r="F126" s="229"/>
      <c r="G126" s="176"/>
      <c r="H126" s="189"/>
    </row>
    <row r="127" spans="1:8" ht="15.75">
      <c r="A127" s="226" t="s">
        <v>374</v>
      </c>
      <c r="B127" s="236" t="s">
        <v>375</v>
      </c>
      <c r="C127" s="228">
        <v>0.02</v>
      </c>
      <c r="D127" s="229" t="s">
        <v>440</v>
      </c>
      <c r="E127" s="229" t="s">
        <v>13</v>
      </c>
      <c r="F127" s="229"/>
      <c r="G127" s="176"/>
      <c r="H127" s="189"/>
    </row>
    <row r="128" spans="1:8" ht="15.75">
      <c r="A128" s="226" t="s">
        <v>67</v>
      </c>
      <c r="B128" s="236" t="s">
        <v>68</v>
      </c>
      <c r="C128" s="251">
        <v>4</v>
      </c>
      <c r="D128" s="229" t="s">
        <v>494</v>
      </c>
      <c r="E128" s="229" t="s">
        <v>26</v>
      </c>
      <c r="F128" s="229"/>
      <c r="G128" s="176"/>
      <c r="H128" s="189"/>
    </row>
    <row r="129" spans="1:8" ht="15.75">
      <c r="A129" s="226" t="s">
        <v>378</v>
      </c>
      <c r="B129" s="236" t="s">
        <v>379</v>
      </c>
      <c r="C129" s="241" t="s">
        <v>14</v>
      </c>
      <c r="D129" s="229"/>
      <c r="E129" s="229"/>
      <c r="F129" s="229"/>
      <c r="G129" s="176"/>
      <c r="H129" s="189"/>
    </row>
    <row r="130" spans="1:8" ht="15.75">
      <c r="A130" s="252" t="s">
        <v>376</v>
      </c>
      <c r="B130" s="236" t="s">
        <v>377</v>
      </c>
      <c r="C130" s="241" t="s">
        <v>14</v>
      </c>
      <c r="D130" s="229"/>
      <c r="E130" s="229"/>
      <c r="F130" s="229"/>
      <c r="G130" s="176"/>
      <c r="H130" s="189"/>
    </row>
    <row r="131" spans="1:8" ht="15.75">
      <c r="A131" s="226" t="s">
        <v>380</v>
      </c>
      <c r="B131" s="236" t="s">
        <v>381</v>
      </c>
      <c r="C131" s="228">
        <v>0.005</v>
      </c>
      <c r="D131" s="229" t="s">
        <v>570</v>
      </c>
      <c r="E131" s="229" t="s">
        <v>13</v>
      </c>
      <c r="F131" s="229"/>
      <c r="G131" s="176"/>
      <c r="H131" s="189"/>
    </row>
    <row r="132" spans="1:8" ht="15.75">
      <c r="A132" s="226" t="s">
        <v>382</v>
      </c>
      <c r="B132" s="236" t="s">
        <v>383</v>
      </c>
      <c r="C132" s="228">
        <v>0.005</v>
      </c>
      <c r="D132" s="229" t="s">
        <v>571</v>
      </c>
      <c r="E132" s="229" t="s">
        <v>13</v>
      </c>
      <c r="F132" s="229"/>
      <c r="G132" s="176"/>
      <c r="H132" s="189"/>
    </row>
    <row r="133" spans="1:8" ht="15.75">
      <c r="A133" s="226" t="s">
        <v>384</v>
      </c>
      <c r="B133" s="236" t="s">
        <v>385</v>
      </c>
      <c r="C133" s="228" t="s">
        <v>14</v>
      </c>
      <c r="D133" s="229"/>
      <c r="E133" s="229"/>
      <c r="F133" s="229"/>
      <c r="G133" s="176"/>
      <c r="H133" s="189"/>
    </row>
    <row r="134" spans="1:8" ht="15.75">
      <c r="A134" s="226" t="s">
        <v>386</v>
      </c>
      <c r="B134" s="236" t="s">
        <v>387</v>
      </c>
      <c r="C134" s="228" t="s">
        <v>14</v>
      </c>
      <c r="D134" s="229"/>
      <c r="E134" s="229"/>
      <c r="F134" s="229"/>
      <c r="G134" s="176"/>
      <c r="H134" s="189"/>
    </row>
    <row r="135" spans="1:7" ht="15.75">
      <c r="A135" s="226" t="s">
        <v>388</v>
      </c>
      <c r="B135" s="248" t="s">
        <v>389</v>
      </c>
      <c r="C135" s="228">
        <v>4E-05</v>
      </c>
      <c r="D135" s="229" t="s">
        <v>456</v>
      </c>
      <c r="E135" s="229" t="s">
        <v>17</v>
      </c>
      <c r="F135" s="229" t="s">
        <v>488</v>
      </c>
      <c r="G135" s="176"/>
    </row>
    <row r="136" spans="1:8" ht="15.75">
      <c r="A136" s="226" t="s">
        <v>390</v>
      </c>
      <c r="B136" s="248" t="s">
        <v>391</v>
      </c>
      <c r="C136" s="228">
        <v>0.01</v>
      </c>
      <c r="D136" s="229" t="s">
        <v>494</v>
      </c>
      <c r="E136" s="229" t="s">
        <v>489</v>
      </c>
      <c r="F136" s="229"/>
      <c r="G136" s="176"/>
      <c r="H136" s="189"/>
    </row>
    <row r="137" spans="1:7" ht="15.75">
      <c r="A137" s="226" t="s">
        <v>392</v>
      </c>
      <c r="B137" s="236" t="s">
        <v>393</v>
      </c>
      <c r="C137" s="228">
        <v>0.3</v>
      </c>
      <c r="D137" s="229" t="s">
        <v>494</v>
      </c>
      <c r="E137" s="229" t="s">
        <v>26</v>
      </c>
      <c r="F137" s="229"/>
      <c r="G137" s="176"/>
    </row>
    <row r="138" spans="1:8" ht="15.75">
      <c r="A138" s="231"/>
      <c r="B138" s="253"/>
      <c r="C138" s="231"/>
      <c r="D138" s="231"/>
      <c r="E138" s="231"/>
      <c r="F138" s="231"/>
      <c r="G138" s="176"/>
      <c r="H138" s="189"/>
    </row>
    <row r="139" spans="1:7" ht="15.75">
      <c r="A139" s="254" t="s">
        <v>394</v>
      </c>
      <c r="B139" s="253"/>
      <c r="C139" s="231"/>
      <c r="D139" s="231"/>
      <c r="E139" s="231"/>
      <c r="F139" s="231"/>
      <c r="G139" s="176"/>
    </row>
    <row r="140" spans="1:8" ht="15.75">
      <c r="A140" s="255" t="s">
        <v>458</v>
      </c>
      <c r="B140" s="253"/>
      <c r="C140" s="231"/>
      <c r="D140" s="231"/>
      <c r="E140" s="231"/>
      <c r="F140" s="231"/>
      <c r="G140" s="176"/>
      <c r="H140" s="189"/>
    </row>
    <row r="141" spans="1:8" ht="15.75">
      <c r="A141" s="255" t="s">
        <v>140</v>
      </c>
      <c r="B141" s="253"/>
      <c r="C141" s="231"/>
      <c r="D141" s="231"/>
      <c r="E141" s="231"/>
      <c r="F141" s="231"/>
      <c r="G141" s="176"/>
      <c r="H141" s="189"/>
    </row>
    <row r="142" spans="1:8" ht="15.75">
      <c r="A142" s="255" t="s">
        <v>474</v>
      </c>
      <c r="B142" s="253"/>
      <c r="C142" s="231"/>
      <c r="D142" s="231"/>
      <c r="E142" s="231"/>
      <c r="F142" s="231"/>
      <c r="G142" s="176"/>
      <c r="H142" s="189"/>
    </row>
    <row r="143" spans="1:8" ht="15.75">
      <c r="A143" s="255" t="s">
        <v>398</v>
      </c>
      <c r="B143" s="253"/>
      <c r="C143" s="231"/>
      <c r="D143" s="231"/>
      <c r="E143" s="231"/>
      <c r="F143" s="231"/>
      <c r="G143" s="176"/>
      <c r="H143" s="189"/>
    </row>
    <row r="144" spans="1:8" ht="15.75">
      <c r="A144" s="255" t="s">
        <v>142</v>
      </c>
      <c r="B144" s="253"/>
      <c r="C144" s="231"/>
      <c r="D144" s="231"/>
      <c r="E144" s="231"/>
      <c r="F144" s="231"/>
      <c r="G144" s="176"/>
      <c r="H144" s="189"/>
    </row>
    <row r="145" spans="1:8" ht="15.75">
      <c r="A145" s="256" t="s">
        <v>144</v>
      </c>
      <c r="B145" s="253"/>
      <c r="C145" s="231"/>
      <c r="D145" s="231"/>
      <c r="E145" s="231"/>
      <c r="F145" s="231"/>
      <c r="G145" s="176"/>
      <c r="H145" s="189"/>
    </row>
    <row r="146" spans="1:8" ht="15.75">
      <c r="A146" s="255" t="s">
        <v>463</v>
      </c>
      <c r="B146" s="253"/>
      <c r="C146" s="231"/>
      <c r="D146" s="231"/>
      <c r="E146" s="231"/>
      <c r="F146" s="231"/>
      <c r="G146" s="210"/>
      <c r="H146" s="189"/>
    </row>
    <row r="147" spans="1:8" ht="15.75">
      <c r="A147" s="255" t="s">
        <v>145</v>
      </c>
      <c r="B147" s="253"/>
      <c r="C147" s="231"/>
      <c r="D147" s="231"/>
      <c r="E147" s="231"/>
      <c r="F147" s="231"/>
      <c r="G147" s="176"/>
      <c r="H147" s="189"/>
    </row>
    <row r="148" spans="1:8" ht="15.75">
      <c r="A148" s="255" t="s">
        <v>403</v>
      </c>
      <c r="B148" s="253"/>
      <c r="C148" s="231"/>
      <c r="D148" s="231"/>
      <c r="E148" s="231"/>
      <c r="F148" s="231"/>
      <c r="H148" s="189"/>
    </row>
    <row r="149" spans="1:8" ht="15.75">
      <c r="A149" s="255" t="s">
        <v>490</v>
      </c>
      <c r="B149" s="253"/>
      <c r="C149" s="231"/>
      <c r="D149" s="231"/>
      <c r="E149" s="231"/>
      <c r="F149" s="231"/>
      <c r="H149" s="189"/>
    </row>
    <row r="150" spans="1:8" ht="15.75">
      <c r="A150" s="250"/>
      <c r="B150" s="257"/>
      <c r="C150" s="250"/>
      <c r="D150" s="250"/>
      <c r="E150" s="250"/>
      <c r="F150" s="250"/>
      <c r="H150" s="189"/>
    </row>
    <row r="151" spans="1:8" ht="15.75">
      <c r="A151" s="258" t="s">
        <v>414</v>
      </c>
      <c r="B151" s="257"/>
      <c r="C151" s="250"/>
      <c r="D151" s="250"/>
      <c r="E151" s="250"/>
      <c r="F151" s="250"/>
      <c r="H151" s="189"/>
    </row>
    <row r="152" ht="15.75">
      <c r="H152" s="189"/>
    </row>
    <row r="153" ht="15.75">
      <c r="H153" s="189"/>
    </row>
    <row r="154" ht="15.75">
      <c r="H154" s="259"/>
    </row>
    <row r="155" ht="15.75">
      <c r="H155" s="189"/>
    </row>
    <row r="156" ht="15.75">
      <c r="H156" s="189"/>
    </row>
    <row r="157" ht="15.75">
      <c r="H157" s="189"/>
    </row>
    <row r="158" spans="7:8" ht="15.75">
      <c r="G158" s="176"/>
      <c r="H158" s="189"/>
    </row>
  </sheetData>
  <sheetProtection password="CB23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75390625" style="84" customWidth="1"/>
    <col min="2" max="2" width="42.25390625" style="84" bestFit="1" customWidth="1"/>
    <col min="3" max="3" width="19.875" style="84" customWidth="1"/>
    <col min="4" max="4" width="35.50390625" style="84" bestFit="1" customWidth="1"/>
    <col min="5" max="5" width="13.75390625" style="84" customWidth="1"/>
    <col min="6" max="6" width="19.875" style="84" customWidth="1"/>
    <col min="7" max="7" width="35.00390625" style="84" bestFit="1" customWidth="1"/>
    <col min="8" max="16384" width="9.00390625" style="84" customWidth="1"/>
  </cols>
  <sheetData>
    <row r="1" spans="1:7" ht="83.25">
      <c r="A1" s="159" t="s">
        <v>4</v>
      </c>
      <c r="B1" s="160" t="s">
        <v>146</v>
      </c>
      <c r="C1" s="260" t="s">
        <v>559</v>
      </c>
      <c r="D1" s="162" t="s">
        <v>147</v>
      </c>
      <c r="E1" s="162" t="s">
        <v>148</v>
      </c>
      <c r="F1" s="261" t="s">
        <v>560</v>
      </c>
      <c r="G1" s="162" t="s">
        <v>149</v>
      </c>
    </row>
    <row r="2" spans="1:7" ht="15.75">
      <c r="A2" s="221" t="s">
        <v>152</v>
      </c>
      <c r="B2" s="222"/>
      <c r="C2" s="262"/>
      <c r="D2" s="231"/>
      <c r="E2" s="231"/>
      <c r="F2" s="231"/>
      <c r="G2" s="233"/>
    </row>
    <row r="3" spans="1:7" ht="15.75">
      <c r="A3" s="226" t="s">
        <v>153</v>
      </c>
      <c r="B3" s="227" t="s">
        <v>154</v>
      </c>
      <c r="C3" s="230" t="s">
        <v>14</v>
      </c>
      <c r="D3" s="255"/>
      <c r="E3" s="255"/>
      <c r="F3" s="263" t="s">
        <v>14</v>
      </c>
      <c r="G3" s="233"/>
    </row>
    <row r="4" spans="1:7" ht="15.75">
      <c r="A4" s="226" t="s">
        <v>44</v>
      </c>
      <c r="B4" s="227" t="s">
        <v>45</v>
      </c>
      <c r="C4" s="241" t="s">
        <v>14</v>
      </c>
      <c r="D4" s="229"/>
      <c r="E4" s="229"/>
      <c r="F4" s="263" t="s">
        <v>14</v>
      </c>
      <c r="G4" s="233"/>
    </row>
    <row r="5" spans="1:7" ht="15.75">
      <c r="A5" s="226" t="s">
        <v>155</v>
      </c>
      <c r="B5" s="227" t="s">
        <v>156</v>
      </c>
      <c r="C5" s="230" t="s">
        <v>14</v>
      </c>
      <c r="D5" s="255"/>
      <c r="E5" s="255"/>
      <c r="F5" s="263" t="s">
        <v>14</v>
      </c>
      <c r="G5" s="233"/>
    </row>
    <row r="6" spans="1:7" ht="15.75">
      <c r="A6" s="226" t="s">
        <v>159</v>
      </c>
      <c r="B6" s="227" t="s">
        <v>160</v>
      </c>
      <c r="C6" s="230" t="s">
        <v>14</v>
      </c>
      <c r="D6" s="255"/>
      <c r="E6" s="255"/>
      <c r="F6" s="263" t="s">
        <v>14</v>
      </c>
      <c r="G6" s="233"/>
    </row>
    <row r="7" spans="1:7" ht="15.75">
      <c r="A7" s="226" t="s">
        <v>161</v>
      </c>
      <c r="B7" s="227" t="s">
        <v>162</v>
      </c>
      <c r="C7" s="230" t="s">
        <v>14</v>
      </c>
      <c r="D7" s="255"/>
      <c r="E7" s="255"/>
      <c r="F7" s="263" t="s">
        <v>14</v>
      </c>
      <c r="G7" s="233"/>
    </row>
    <row r="8" spans="1:7" ht="15.75">
      <c r="A8" s="226" t="s">
        <v>165</v>
      </c>
      <c r="B8" s="227" t="s">
        <v>166</v>
      </c>
      <c r="C8" s="230" t="s">
        <v>14</v>
      </c>
      <c r="D8" s="255"/>
      <c r="E8" s="255"/>
      <c r="F8" s="263" t="s">
        <v>14</v>
      </c>
      <c r="G8" s="233"/>
    </row>
    <row r="9" spans="1:7" ht="15.75">
      <c r="A9" s="226" t="s">
        <v>100</v>
      </c>
      <c r="B9" s="227" t="s">
        <v>101</v>
      </c>
      <c r="C9" s="230" t="s">
        <v>14</v>
      </c>
      <c r="D9" s="255"/>
      <c r="E9" s="255"/>
      <c r="F9" s="263" t="s">
        <v>14</v>
      </c>
      <c r="G9" s="233"/>
    </row>
    <row r="10" spans="1:7" ht="15.75">
      <c r="A10" s="226" t="s">
        <v>167</v>
      </c>
      <c r="B10" s="227" t="s">
        <v>168</v>
      </c>
      <c r="C10" s="228">
        <v>0.08</v>
      </c>
      <c r="D10" s="229" t="s">
        <v>494</v>
      </c>
      <c r="E10" s="229" t="s">
        <v>17</v>
      </c>
      <c r="F10" s="263">
        <f>(C10*20)/70</f>
        <v>0.022857142857142857</v>
      </c>
      <c r="G10" s="233"/>
    </row>
    <row r="11" spans="1:7" ht="15.75">
      <c r="A11" s="226" t="s">
        <v>172</v>
      </c>
      <c r="B11" s="227" t="s">
        <v>548</v>
      </c>
      <c r="C11" s="230" t="s">
        <v>14</v>
      </c>
      <c r="D11" s="255"/>
      <c r="E11" s="255"/>
      <c r="F11" s="263" t="s">
        <v>14</v>
      </c>
      <c r="G11" s="233"/>
    </row>
    <row r="12" spans="1:7" ht="15.75">
      <c r="A12" s="226" t="s">
        <v>179</v>
      </c>
      <c r="B12" s="227" t="s">
        <v>514</v>
      </c>
      <c r="C12" s="230" t="s">
        <v>14</v>
      </c>
      <c r="D12" s="255"/>
      <c r="E12" s="255"/>
      <c r="F12" s="263" t="s">
        <v>14</v>
      </c>
      <c r="G12" s="233"/>
    </row>
    <row r="13" spans="1:7" ht="15.75">
      <c r="A13" s="226" t="s">
        <v>180</v>
      </c>
      <c r="B13" s="227" t="s">
        <v>543</v>
      </c>
      <c r="C13" s="230" t="s">
        <v>14</v>
      </c>
      <c r="D13" s="255"/>
      <c r="E13" s="255"/>
      <c r="F13" s="263" t="s">
        <v>14</v>
      </c>
      <c r="G13" s="233"/>
    </row>
    <row r="14" spans="1:7" ht="15.75">
      <c r="A14" s="226" t="s">
        <v>181</v>
      </c>
      <c r="B14" s="227" t="s">
        <v>419</v>
      </c>
      <c r="C14" s="228">
        <v>0.002</v>
      </c>
      <c r="D14" s="229" t="s">
        <v>468</v>
      </c>
      <c r="E14" s="229" t="s">
        <v>17</v>
      </c>
      <c r="F14" s="263" t="s">
        <v>131</v>
      </c>
      <c r="G14" s="233"/>
    </row>
    <row r="15" spans="1:7" ht="15.75">
      <c r="A15" s="226" t="s">
        <v>47</v>
      </c>
      <c r="B15" s="227" t="s">
        <v>516</v>
      </c>
      <c r="C15" s="234">
        <v>2E-06</v>
      </c>
      <c r="D15" s="229"/>
      <c r="E15" s="229"/>
      <c r="F15" s="263">
        <f>(C15*20)/70</f>
        <v>5.714285714285714E-07</v>
      </c>
      <c r="G15" s="233" t="s">
        <v>477</v>
      </c>
    </row>
    <row r="16" spans="1:7" ht="15.75">
      <c r="A16" s="226" t="s">
        <v>183</v>
      </c>
      <c r="B16" s="227" t="s">
        <v>184</v>
      </c>
      <c r="C16" s="264">
        <v>0.117</v>
      </c>
      <c r="D16" s="229" t="s">
        <v>443</v>
      </c>
      <c r="E16" s="229" t="s">
        <v>26</v>
      </c>
      <c r="F16" s="263">
        <f>(C16*20)/70</f>
        <v>0.03342857142857143</v>
      </c>
      <c r="G16" s="233"/>
    </row>
    <row r="17" spans="1:7" ht="15.75">
      <c r="A17" s="226" t="s">
        <v>50</v>
      </c>
      <c r="B17" s="227" t="s">
        <v>51</v>
      </c>
      <c r="C17" s="264">
        <v>0.00319</v>
      </c>
      <c r="D17" s="229" t="s">
        <v>102</v>
      </c>
      <c r="E17" s="229" t="s">
        <v>26</v>
      </c>
      <c r="F17" s="263">
        <f>(C17*20)/70</f>
        <v>0.0009114285714285714</v>
      </c>
      <c r="G17" s="233"/>
    </row>
    <row r="18" spans="1:7" ht="15.75">
      <c r="A18" s="226" t="s">
        <v>103</v>
      </c>
      <c r="B18" s="224" t="s">
        <v>104</v>
      </c>
      <c r="C18" s="228">
        <v>0.02</v>
      </c>
      <c r="D18" s="229" t="s">
        <v>187</v>
      </c>
      <c r="E18" s="229" t="s">
        <v>17</v>
      </c>
      <c r="F18" s="263">
        <f>(C18*20)/70</f>
        <v>0.005714285714285714</v>
      </c>
      <c r="G18" s="233"/>
    </row>
    <row r="19" spans="1:7" ht="15.75">
      <c r="A19" s="226" t="s">
        <v>188</v>
      </c>
      <c r="B19" s="227" t="s">
        <v>189</v>
      </c>
      <c r="C19" s="230" t="s">
        <v>14</v>
      </c>
      <c r="D19" s="255"/>
      <c r="E19" s="255"/>
      <c r="F19" s="263" t="s">
        <v>14</v>
      </c>
      <c r="G19" s="233"/>
    </row>
    <row r="20" spans="1:7" ht="15.75">
      <c r="A20" s="226" t="s">
        <v>191</v>
      </c>
      <c r="B20" s="227" t="s">
        <v>465</v>
      </c>
      <c r="C20" s="230" t="s">
        <v>14</v>
      </c>
      <c r="D20" s="255"/>
      <c r="E20" s="255"/>
      <c r="F20" s="263" t="s">
        <v>14</v>
      </c>
      <c r="G20" s="233"/>
    </row>
    <row r="21" spans="1:7" ht="15.75">
      <c r="A21" s="226" t="s">
        <v>192</v>
      </c>
      <c r="B21" s="227" t="s">
        <v>193</v>
      </c>
      <c r="C21" s="230" t="s">
        <v>14</v>
      </c>
      <c r="D21" s="255"/>
      <c r="E21" s="255"/>
      <c r="F21" s="263" t="s">
        <v>14</v>
      </c>
      <c r="G21" s="233"/>
    </row>
    <row r="22" spans="1:7" ht="15.75">
      <c r="A22" s="237" t="s">
        <v>11</v>
      </c>
      <c r="B22" s="238" t="s">
        <v>12</v>
      </c>
      <c r="C22" s="230" t="s">
        <v>14</v>
      </c>
      <c r="D22" s="255"/>
      <c r="E22" s="255"/>
      <c r="F22" s="263" t="s">
        <v>14</v>
      </c>
      <c r="G22" s="233"/>
    </row>
    <row r="23" spans="1:7" ht="15.75">
      <c r="A23" s="226" t="s">
        <v>197</v>
      </c>
      <c r="B23" s="227" t="s">
        <v>198</v>
      </c>
      <c r="C23" s="230" t="s">
        <v>14</v>
      </c>
      <c r="D23" s="255"/>
      <c r="E23" s="255"/>
      <c r="F23" s="263" t="s">
        <v>14</v>
      </c>
      <c r="G23" s="233"/>
    </row>
    <row r="24" spans="1:7" ht="15.75">
      <c r="A24" s="226" t="s">
        <v>199</v>
      </c>
      <c r="B24" s="227" t="s">
        <v>200</v>
      </c>
      <c r="C24" s="228">
        <v>0.7</v>
      </c>
      <c r="D24" s="229" t="s">
        <v>423</v>
      </c>
      <c r="E24" s="229" t="s">
        <v>13</v>
      </c>
      <c r="F24" s="263">
        <f>(C24*20)/70</f>
        <v>0.2</v>
      </c>
      <c r="G24" s="233"/>
    </row>
    <row r="25" spans="1:7" ht="15.75">
      <c r="A25" s="226" t="s">
        <v>201</v>
      </c>
      <c r="B25" s="227" t="s">
        <v>202</v>
      </c>
      <c r="C25" s="264">
        <v>0.189</v>
      </c>
      <c r="D25" s="229" t="s">
        <v>163</v>
      </c>
      <c r="E25" s="229" t="s">
        <v>26</v>
      </c>
      <c r="F25" s="263">
        <f>(C25*20)/70</f>
        <v>0.054000000000000006</v>
      </c>
      <c r="G25" s="233"/>
    </row>
    <row r="26" spans="1:7" ht="15.75">
      <c r="A26" s="226" t="s">
        <v>204</v>
      </c>
      <c r="B26" s="227" t="s">
        <v>205</v>
      </c>
      <c r="C26" s="228">
        <v>0.0002</v>
      </c>
      <c r="D26" s="229" t="s">
        <v>163</v>
      </c>
      <c r="E26" s="229" t="s">
        <v>26</v>
      </c>
      <c r="F26" s="263">
        <f>(C26*20)/70</f>
        <v>5.714285714285714E-05</v>
      </c>
      <c r="G26" s="233"/>
    </row>
    <row r="27" spans="1:7" ht="15.75">
      <c r="A27" s="226" t="s">
        <v>108</v>
      </c>
      <c r="B27" s="227" t="s">
        <v>518</v>
      </c>
      <c r="C27" s="230" t="s">
        <v>14</v>
      </c>
      <c r="D27" s="255"/>
      <c r="E27" s="255"/>
      <c r="F27" s="263" t="s">
        <v>14</v>
      </c>
      <c r="G27" s="233"/>
    </row>
    <row r="28" spans="1:7" ht="15.75">
      <c r="A28" s="226" t="s">
        <v>208</v>
      </c>
      <c r="B28" s="227" t="s">
        <v>209</v>
      </c>
      <c r="C28" s="228">
        <v>0.5</v>
      </c>
      <c r="D28" s="229" t="s">
        <v>466</v>
      </c>
      <c r="E28" s="229" t="s">
        <v>17</v>
      </c>
      <c r="F28" s="263">
        <f>(C28*20)/70</f>
        <v>0.14285714285714285</v>
      </c>
      <c r="G28" s="233"/>
    </row>
    <row r="29" spans="1:7" ht="15.75">
      <c r="A29" s="226" t="s">
        <v>210</v>
      </c>
      <c r="B29" s="224" t="s">
        <v>211</v>
      </c>
      <c r="C29" s="230" t="s">
        <v>14</v>
      </c>
      <c r="D29" s="255"/>
      <c r="E29" s="255"/>
      <c r="F29" s="263" t="s">
        <v>14</v>
      </c>
      <c r="G29" s="233"/>
    </row>
    <row r="30" spans="1:7" ht="15.75">
      <c r="A30" s="226" t="s">
        <v>212</v>
      </c>
      <c r="B30" s="227" t="s">
        <v>213</v>
      </c>
      <c r="C30" s="265">
        <v>0.244</v>
      </c>
      <c r="D30" s="229" t="s">
        <v>163</v>
      </c>
      <c r="E30" s="229" t="s">
        <v>26</v>
      </c>
      <c r="F30" s="263">
        <f>(C30*20)/70</f>
        <v>0.06971428571428571</v>
      </c>
      <c r="G30" s="233"/>
    </row>
    <row r="31" spans="1:7" ht="15.75">
      <c r="A31" s="226" t="s">
        <v>53</v>
      </c>
      <c r="B31" s="227" t="s">
        <v>54</v>
      </c>
      <c r="C31" s="230" t="s">
        <v>14</v>
      </c>
      <c r="D31" s="255"/>
      <c r="E31" s="255"/>
      <c r="F31" s="263" t="s">
        <v>14</v>
      </c>
      <c r="G31" s="233"/>
    </row>
    <row r="32" spans="1:7" ht="15.75">
      <c r="A32" s="226" t="s">
        <v>214</v>
      </c>
      <c r="B32" s="227" t="s">
        <v>215</v>
      </c>
      <c r="C32" s="230" t="s">
        <v>14</v>
      </c>
      <c r="D32" s="255"/>
      <c r="E32" s="255"/>
      <c r="F32" s="263" t="s">
        <v>14</v>
      </c>
      <c r="G32" s="233"/>
    </row>
    <row r="33" spans="1:7" ht="15.75">
      <c r="A33" s="226" t="s">
        <v>216</v>
      </c>
      <c r="B33" s="227" t="s">
        <v>217</v>
      </c>
      <c r="C33" s="230" t="s">
        <v>14</v>
      </c>
      <c r="D33" s="255"/>
      <c r="E33" s="255"/>
      <c r="F33" s="263" t="s">
        <v>14</v>
      </c>
      <c r="G33" s="233"/>
    </row>
    <row r="34" spans="1:7" ht="15.75">
      <c r="A34" s="226" t="s">
        <v>24</v>
      </c>
      <c r="B34" s="238" t="s">
        <v>550</v>
      </c>
      <c r="C34" s="230" t="s">
        <v>14</v>
      </c>
      <c r="D34" s="255"/>
      <c r="E34" s="255"/>
      <c r="F34" s="263" t="s">
        <v>14</v>
      </c>
      <c r="G34" s="233"/>
    </row>
    <row r="35" spans="1:7" ht="15.75">
      <c r="A35" s="226" t="s">
        <v>28</v>
      </c>
      <c r="B35" s="238" t="s">
        <v>551</v>
      </c>
      <c r="C35" s="230" t="s">
        <v>14</v>
      </c>
      <c r="D35" s="255"/>
      <c r="E35" s="255"/>
      <c r="F35" s="263" t="s">
        <v>14</v>
      </c>
      <c r="G35" s="233"/>
    </row>
    <row r="36" spans="1:7" ht="18.75">
      <c r="A36" s="226" t="s">
        <v>60</v>
      </c>
      <c r="B36" s="227" t="s">
        <v>521</v>
      </c>
      <c r="C36" s="230" t="s">
        <v>14</v>
      </c>
      <c r="D36" s="255"/>
      <c r="E36" s="255"/>
      <c r="F36" s="263" t="s">
        <v>14</v>
      </c>
      <c r="G36" s="233"/>
    </row>
    <row r="37" spans="1:7" ht="15.75">
      <c r="A37" s="226" t="s">
        <v>221</v>
      </c>
      <c r="B37" s="227" t="s">
        <v>222</v>
      </c>
      <c r="C37" s="230" t="s">
        <v>14</v>
      </c>
      <c r="D37" s="255"/>
      <c r="E37" s="255"/>
      <c r="F37" s="263" t="s">
        <v>14</v>
      </c>
      <c r="G37" s="233"/>
    </row>
    <row r="38" spans="1:7" ht="15.75">
      <c r="A38" s="226" t="s">
        <v>223</v>
      </c>
      <c r="B38" s="227" t="s">
        <v>522</v>
      </c>
      <c r="C38" s="230" t="s">
        <v>14</v>
      </c>
      <c r="D38" s="255"/>
      <c r="E38" s="255"/>
      <c r="F38" s="263" t="s">
        <v>14</v>
      </c>
      <c r="G38" s="233"/>
    </row>
    <row r="39" spans="1:7" ht="15.75">
      <c r="A39" s="226" t="s">
        <v>225</v>
      </c>
      <c r="B39" s="227" t="s">
        <v>226</v>
      </c>
      <c r="C39" s="228">
        <v>0.002</v>
      </c>
      <c r="D39" s="229" t="s">
        <v>102</v>
      </c>
      <c r="E39" s="229" t="s">
        <v>17</v>
      </c>
      <c r="F39" s="263">
        <f>(C39*20)/70</f>
        <v>0.0005714285714285715</v>
      </c>
      <c r="G39" s="233"/>
    </row>
    <row r="40" spans="1:7" ht="15.75">
      <c r="A40" s="226" t="s">
        <v>227</v>
      </c>
      <c r="B40" s="224" t="s">
        <v>228</v>
      </c>
      <c r="C40" s="228">
        <v>0.002</v>
      </c>
      <c r="D40" s="229" t="s">
        <v>102</v>
      </c>
      <c r="E40" s="229" t="s">
        <v>13</v>
      </c>
      <c r="F40" s="263">
        <f>(C40*20)/70</f>
        <v>0.0005714285714285715</v>
      </c>
      <c r="G40" s="229"/>
    </row>
    <row r="41" spans="1:7" ht="15.75">
      <c r="A41" s="226" t="s">
        <v>229</v>
      </c>
      <c r="B41" s="227" t="s">
        <v>523</v>
      </c>
      <c r="C41" s="230" t="s">
        <v>14</v>
      </c>
      <c r="D41" s="255"/>
      <c r="E41" s="255"/>
      <c r="F41" s="263" t="s">
        <v>14</v>
      </c>
      <c r="G41" s="233"/>
    </row>
    <row r="42" spans="1:7" ht="15.75">
      <c r="A42" s="226" t="s">
        <v>231</v>
      </c>
      <c r="B42" s="224" t="s">
        <v>524</v>
      </c>
      <c r="C42" s="228">
        <v>2</v>
      </c>
      <c r="D42" s="229" t="s">
        <v>443</v>
      </c>
      <c r="E42" s="229" t="s">
        <v>13</v>
      </c>
      <c r="F42" s="263">
        <f>(C42*20)/70</f>
        <v>0.5714285714285714</v>
      </c>
      <c r="G42" s="233"/>
    </row>
    <row r="43" spans="1:7" ht="15.75">
      <c r="A43" s="226" t="s">
        <v>234</v>
      </c>
      <c r="B43" s="224" t="s">
        <v>525</v>
      </c>
      <c r="C43" s="241">
        <v>1.2</v>
      </c>
      <c r="D43" s="229" t="s">
        <v>163</v>
      </c>
      <c r="E43" s="229" t="s">
        <v>26</v>
      </c>
      <c r="F43" s="263">
        <f>(C43*20)/70</f>
        <v>0.34285714285714286</v>
      </c>
      <c r="G43" s="233"/>
    </row>
    <row r="44" spans="1:7" ht="15.75">
      <c r="A44" s="226" t="s">
        <v>236</v>
      </c>
      <c r="B44" s="227" t="s">
        <v>427</v>
      </c>
      <c r="C44" s="230" t="s">
        <v>14</v>
      </c>
      <c r="D44" s="255"/>
      <c r="E44" s="255"/>
      <c r="F44" s="263" t="s">
        <v>14</v>
      </c>
      <c r="G44" s="233"/>
    </row>
    <row r="45" spans="1:7" ht="15.75">
      <c r="A45" s="226" t="s">
        <v>93</v>
      </c>
      <c r="B45" s="227" t="s">
        <v>94</v>
      </c>
      <c r="C45" s="242" t="s">
        <v>14</v>
      </c>
      <c r="D45" s="229"/>
      <c r="E45" s="229"/>
      <c r="F45" s="266" t="s">
        <v>14</v>
      </c>
      <c r="G45" s="233"/>
    </row>
    <row r="46" spans="1:7" ht="15.75">
      <c r="A46" s="226" t="s">
        <v>239</v>
      </c>
      <c r="B46" s="224" t="s">
        <v>240</v>
      </c>
      <c r="C46" s="228">
        <v>0.07</v>
      </c>
      <c r="D46" s="229" t="s">
        <v>423</v>
      </c>
      <c r="E46" s="229" t="s">
        <v>17</v>
      </c>
      <c r="F46" s="263">
        <f>(C46*20)/70</f>
        <v>0.02</v>
      </c>
      <c r="G46" s="233"/>
    </row>
    <row r="47" spans="1:7" ht="15.75">
      <c r="A47" s="226" t="s">
        <v>241</v>
      </c>
      <c r="B47" s="227" t="s">
        <v>78</v>
      </c>
      <c r="C47" s="265">
        <v>0.00396</v>
      </c>
      <c r="D47" s="229" t="s">
        <v>468</v>
      </c>
      <c r="E47" s="229" t="s">
        <v>26</v>
      </c>
      <c r="F47" s="263">
        <f>(C47*20)/70</f>
        <v>0.0011314285714285714</v>
      </c>
      <c r="G47" s="233"/>
    </row>
    <row r="48" spans="1:7" ht="15.75">
      <c r="A48" s="226" t="s">
        <v>36</v>
      </c>
      <c r="B48" s="227" t="s">
        <v>526</v>
      </c>
      <c r="C48" s="228">
        <v>0.4</v>
      </c>
      <c r="D48" s="229" t="s">
        <v>478</v>
      </c>
      <c r="E48" s="229" t="s">
        <v>17</v>
      </c>
      <c r="F48" s="263">
        <f>(C48*20)/70</f>
        <v>0.11428571428571428</v>
      </c>
      <c r="G48" s="233"/>
    </row>
    <row r="49" spans="1:7" ht="15.75">
      <c r="A49" s="226" t="s">
        <v>132</v>
      </c>
      <c r="B49" s="227" t="s">
        <v>527</v>
      </c>
      <c r="C49" s="265">
        <v>0.793</v>
      </c>
      <c r="D49" s="229" t="s">
        <v>163</v>
      </c>
      <c r="E49" s="229" t="s">
        <v>26</v>
      </c>
      <c r="F49" s="263">
        <f>(C49*20)/70</f>
        <v>0.2265714285714286</v>
      </c>
      <c r="G49" s="233"/>
    </row>
    <row r="50" spans="1:7" ht="15.75">
      <c r="A50" s="226" t="s">
        <v>244</v>
      </c>
      <c r="B50" s="227" t="s">
        <v>245</v>
      </c>
      <c r="C50" s="230" t="s">
        <v>14</v>
      </c>
      <c r="D50" s="255"/>
      <c r="E50" s="255"/>
      <c r="F50" s="263" t="s">
        <v>14</v>
      </c>
      <c r="G50" s="233"/>
    </row>
    <row r="51" spans="1:7" ht="15.75">
      <c r="A51" s="226" t="s">
        <v>80</v>
      </c>
      <c r="B51" s="227" t="s">
        <v>81</v>
      </c>
      <c r="C51" s="265">
        <v>0.00924</v>
      </c>
      <c r="D51" s="229" t="s">
        <v>468</v>
      </c>
      <c r="E51" s="229" t="s">
        <v>26</v>
      </c>
      <c r="F51" s="263" t="s">
        <v>131</v>
      </c>
      <c r="G51" s="233"/>
    </row>
    <row r="52" spans="1:7" ht="15.75">
      <c r="A52" s="226" t="s">
        <v>246</v>
      </c>
      <c r="B52" s="224" t="s">
        <v>528</v>
      </c>
      <c r="C52" s="241">
        <v>0.036</v>
      </c>
      <c r="D52" s="229" t="s">
        <v>468</v>
      </c>
      <c r="E52" s="229" t="s">
        <v>26</v>
      </c>
      <c r="F52" s="263" t="s">
        <v>131</v>
      </c>
      <c r="G52" s="233"/>
    </row>
    <row r="53" spans="1:7" ht="15.75">
      <c r="A53" s="226" t="s">
        <v>249</v>
      </c>
      <c r="B53" s="227" t="s">
        <v>250</v>
      </c>
      <c r="C53" s="230" t="s">
        <v>14</v>
      </c>
      <c r="D53" s="255"/>
      <c r="E53" s="255"/>
      <c r="F53" s="263" t="s">
        <v>14</v>
      </c>
      <c r="G53" s="233"/>
    </row>
    <row r="54" spans="1:7" ht="15.75">
      <c r="A54" s="226" t="s">
        <v>251</v>
      </c>
      <c r="B54" s="227" t="s">
        <v>252</v>
      </c>
      <c r="C54" s="230" t="s">
        <v>14</v>
      </c>
      <c r="D54" s="255"/>
      <c r="E54" s="255"/>
      <c r="F54" s="263" t="s">
        <v>14</v>
      </c>
      <c r="G54" s="233"/>
    </row>
    <row r="55" spans="1:7" ht="15.75">
      <c r="A55" s="226" t="s">
        <v>253</v>
      </c>
      <c r="B55" s="227" t="s">
        <v>254</v>
      </c>
      <c r="C55" s="230" t="s">
        <v>14</v>
      </c>
      <c r="D55" s="255"/>
      <c r="E55" s="255"/>
      <c r="F55" s="263" t="s">
        <v>14</v>
      </c>
      <c r="G55" s="233"/>
    </row>
    <row r="56" spans="1:7" ht="15.75">
      <c r="A56" s="226" t="s">
        <v>255</v>
      </c>
      <c r="B56" s="227" t="s">
        <v>256</v>
      </c>
      <c r="C56" s="230" t="s">
        <v>14</v>
      </c>
      <c r="D56" s="255"/>
      <c r="E56" s="255"/>
      <c r="F56" s="263" t="s">
        <v>14</v>
      </c>
      <c r="G56" s="233"/>
    </row>
    <row r="57" spans="1:7" ht="15.75">
      <c r="A57" s="226" t="s">
        <v>257</v>
      </c>
      <c r="B57" s="227" t="s">
        <v>258</v>
      </c>
      <c r="C57" s="230" t="s">
        <v>14</v>
      </c>
      <c r="D57" s="255"/>
      <c r="E57" s="255"/>
      <c r="F57" s="263" t="s">
        <v>14</v>
      </c>
      <c r="G57" s="233"/>
    </row>
    <row r="58" spans="1:7" ht="15.75">
      <c r="A58" s="226" t="s">
        <v>262</v>
      </c>
      <c r="B58" s="227" t="s">
        <v>263</v>
      </c>
      <c r="C58" s="230" t="s">
        <v>14</v>
      </c>
      <c r="D58" s="255"/>
      <c r="E58" s="255"/>
      <c r="F58" s="263" t="s">
        <v>14</v>
      </c>
      <c r="G58" s="233"/>
    </row>
    <row r="59" spans="1:7" ht="15.75">
      <c r="A59" s="226" t="s">
        <v>264</v>
      </c>
      <c r="B59" s="227" t="s">
        <v>265</v>
      </c>
      <c r="C59" s="230" t="s">
        <v>14</v>
      </c>
      <c r="D59" s="255"/>
      <c r="E59" s="255"/>
      <c r="F59" s="263" t="s">
        <v>14</v>
      </c>
      <c r="G59" s="233"/>
    </row>
    <row r="60" spans="1:7" ht="15.75">
      <c r="A60" s="226" t="s">
        <v>266</v>
      </c>
      <c r="B60" s="227" t="s">
        <v>529</v>
      </c>
      <c r="C60" s="230" t="s">
        <v>14</v>
      </c>
      <c r="D60" s="255"/>
      <c r="E60" s="255"/>
      <c r="F60" s="263" t="s">
        <v>14</v>
      </c>
      <c r="G60" s="233"/>
    </row>
    <row r="61" spans="1:7" ht="15.75">
      <c r="A61" s="226" t="s">
        <v>268</v>
      </c>
      <c r="B61" s="227" t="s">
        <v>269</v>
      </c>
      <c r="C61" s="230" t="s">
        <v>14</v>
      </c>
      <c r="D61" s="255"/>
      <c r="E61" s="255"/>
      <c r="F61" s="263" t="s">
        <v>14</v>
      </c>
      <c r="G61" s="233"/>
    </row>
    <row r="62" spans="1:7" ht="15.75">
      <c r="A62" s="226" t="s">
        <v>270</v>
      </c>
      <c r="B62" s="227" t="s">
        <v>271</v>
      </c>
      <c r="C62" s="230" t="s">
        <v>14</v>
      </c>
      <c r="D62" s="255"/>
      <c r="E62" s="255"/>
      <c r="F62" s="263" t="s">
        <v>14</v>
      </c>
      <c r="G62" s="233"/>
    </row>
    <row r="63" spans="1:7" ht="15.75">
      <c r="A63" s="226" t="s">
        <v>272</v>
      </c>
      <c r="B63" s="227" t="s">
        <v>273</v>
      </c>
      <c r="C63" s="230" t="s">
        <v>14</v>
      </c>
      <c r="D63" s="255"/>
      <c r="E63" s="255"/>
      <c r="F63" s="263" t="s">
        <v>14</v>
      </c>
      <c r="G63" s="233"/>
    </row>
    <row r="64" spans="1:7" ht="15.75">
      <c r="A64" s="226" t="s">
        <v>111</v>
      </c>
      <c r="B64" s="227" t="s">
        <v>112</v>
      </c>
      <c r="C64" s="228">
        <v>9</v>
      </c>
      <c r="D64" s="229" t="s">
        <v>557</v>
      </c>
      <c r="E64" s="229" t="s">
        <v>17</v>
      </c>
      <c r="F64" s="263">
        <f>(C64*20)/70</f>
        <v>2.5714285714285716</v>
      </c>
      <c r="G64" s="233"/>
    </row>
    <row r="65" spans="1:7" ht="15.75">
      <c r="A65" s="226" t="s">
        <v>274</v>
      </c>
      <c r="B65" s="227" t="s">
        <v>275</v>
      </c>
      <c r="C65" s="230" t="s">
        <v>14</v>
      </c>
      <c r="D65" s="255"/>
      <c r="E65" s="255"/>
      <c r="F65" s="263" t="s">
        <v>14</v>
      </c>
      <c r="G65" s="233"/>
    </row>
    <row r="66" spans="1:7" ht="15.75">
      <c r="A66" s="226" t="s">
        <v>276</v>
      </c>
      <c r="B66" s="227" t="s">
        <v>277</v>
      </c>
      <c r="C66" s="230" t="s">
        <v>14</v>
      </c>
      <c r="D66" s="255"/>
      <c r="E66" s="255"/>
      <c r="F66" s="263" t="s">
        <v>14</v>
      </c>
      <c r="G66" s="233"/>
    </row>
    <row r="67" spans="1:7" ht="15.75">
      <c r="A67" s="226" t="s">
        <v>114</v>
      </c>
      <c r="B67" s="227" t="s">
        <v>115</v>
      </c>
      <c r="C67" s="230" t="s">
        <v>14</v>
      </c>
      <c r="D67" s="255"/>
      <c r="E67" s="255"/>
      <c r="F67" s="263" t="s">
        <v>14</v>
      </c>
      <c r="G67" s="233"/>
    </row>
    <row r="68" spans="1:7" ht="15.75">
      <c r="A68" s="226" t="s">
        <v>278</v>
      </c>
      <c r="B68" s="227" t="s">
        <v>279</v>
      </c>
      <c r="C68" s="230" t="s">
        <v>14</v>
      </c>
      <c r="D68" s="255"/>
      <c r="E68" s="255"/>
      <c r="F68" s="263" t="s">
        <v>14</v>
      </c>
      <c r="G68" s="233"/>
    </row>
    <row r="69" spans="1:7" ht="15.75">
      <c r="A69" s="226" t="s">
        <v>117</v>
      </c>
      <c r="B69" s="227" t="s">
        <v>118</v>
      </c>
      <c r="C69" s="230" t="s">
        <v>14</v>
      </c>
      <c r="D69" s="255"/>
      <c r="E69" s="255"/>
      <c r="F69" s="263" t="s">
        <v>14</v>
      </c>
      <c r="G69" s="233"/>
    </row>
    <row r="70" spans="1:7" ht="15.75">
      <c r="A70" s="226" t="s">
        <v>280</v>
      </c>
      <c r="B70" s="224" t="s">
        <v>530</v>
      </c>
      <c r="C70" s="230" t="s">
        <v>14</v>
      </c>
      <c r="D70" s="255"/>
      <c r="E70" s="255"/>
      <c r="F70" s="263" t="s">
        <v>14</v>
      </c>
      <c r="G70" s="233"/>
    </row>
    <row r="71" spans="1:7" ht="15" customHeight="1">
      <c r="A71" s="226" t="s">
        <v>120</v>
      </c>
      <c r="B71" s="224" t="s">
        <v>545</v>
      </c>
      <c r="C71" s="230" t="s">
        <v>14</v>
      </c>
      <c r="D71" s="255"/>
      <c r="E71" s="255"/>
      <c r="F71" s="263" t="s">
        <v>14</v>
      </c>
      <c r="G71" s="233"/>
    </row>
    <row r="72" spans="1:7" ht="15.75">
      <c r="A72" s="226" t="s">
        <v>283</v>
      </c>
      <c r="B72" s="227" t="s">
        <v>284</v>
      </c>
      <c r="C72" s="265">
        <v>0.112</v>
      </c>
      <c r="D72" s="229" t="s">
        <v>468</v>
      </c>
      <c r="E72" s="229" t="s">
        <v>26</v>
      </c>
      <c r="F72" s="263" t="s">
        <v>131</v>
      </c>
      <c r="G72" s="233"/>
    </row>
    <row r="73" spans="1:7" ht="15.75">
      <c r="A73" s="226" t="s">
        <v>285</v>
      </c>
      <c r="B73" s="227" t="s">
        <v>286</v>
      </c>
      <c r="C73" s="265">
        <v>58.1</v>
      </c>
      <c r="D73" s="229" t="s">
        <v>423</v>
      </c>
      <c r="E73" s="229" t="s">
        <v>26</v>
      </c>
      <c r="F73" s="263">
        <f>(C73*20)/70</f>
        <v>16.6</v>
      </c>
      <c r="G73" s="233"/>
    </row>
    <row r="74" spans="1:7" ht="15.75">
      <c r="A74" s="226" t="s">
        <v>288</v>
      </c>
      <c r="B74" s="227" t="s">
        <v>546</v>
      </c>
      <c r="C74" s="230" t="s">
        <v>14</v>
      </c>
      <c r="D74" s="255"/>
      <c r="E74" s="255"/>
      <c r="F74" s="263" t="s">
        <v>14</v>
      </c>
      <c r="G74" s="233"/>
    </row>
    <row r="75" spans="1:7" ht="15.75">
      <c r="A75" s="226" t="s">
        <v>289</v>
      </c>
      <c r="B75" s="227" t="s">
        <v>290</v>
      </c>
      <c r="C75" s="228">
        <v>2</v>
      </c>
      <c r="D75" s="229"/>
      <c r="E75" s="229"/>
      <c r="F75" s="263">
        <f>(C75*20)/70</f>
        <v>0.5714285714285714</v>
      </c>
      <c r="G75" s="233" t="s">
        <v>477</v>
      </c>
    </row>
    <row r="76" spans="1:7" ht="15.75">
      <c r="A76" s="226" t="s">
        <v>291</v>
      </c>
      <c r="B76" s="227" t="s">
        <v>292</v>
      </c>
      <c r="C76" s="230" t="s">
        <v>14</v>
      </c>
      <c r="D76" s="255"/>
      <c r="E76" s="255"/>
      <c r="F76" s="263" t="s">
        <v>14</v>
      </c>
      <c r="G76" s="233"/>
    </row>
    <row r="77" spans="1:7" ht="15.75">
      <c r="A77" s="226" t="s">
        <v>293</v>
      </c>
      <c r="B77" s="243" t="s">
        <v>294</v>
      </c>
      <c r="C77" s="228">
        <v>0.1</v>
      </c>
      <c r="D77" s="229" t="s">
        <v>468</v>
      </c>
      <c r="E77" s="229" t="s">
        <v>17</v>
      </c>
      <c r="F77" s="263" t="s">
        <v>131</v>
      </c>
      <c r="G77" s="233"/>
    </row>
    <row r="78" spans="1:7" ht="15.75">
      <c r="A78" s="226" t="s">
        <v>83</v>
      </c>
      <c r="B78" s="224" t="s">
        <v>84</v>
      </c>
      <c r="C78" s="251">
        <v>3</v>
      </c>
      <c r="D78" s="229"/>
      <c r="E78" s="229"/>
      <c r="F78" s="263">
        <f>(C78*20)/70</f>
        <v>0.8571428571428571</v>
      </c>
      <c r="G78" s="233" t="s">
        <v>477</v>
      </c>
    </row>
    <row r="79" spans="1:7" ht="15.75">
      <c r="A79" s="226" t="s">
        <v>295</v>
      </c>
      <c r="B79" s="224" t="s">
        <v>438</v>
      </c>
      <c r="C79" s="265">
        <v>1.04</v>
      </c>
      <c r="D79" s="229" t="s">
        <v>163</v>
      </c>
      <c r="E79" s="229" t="s">
        <v>26</v>
      </c>
      <c r="F79" s="263">
        <f>(C79*20)/70</f>
        <v>0.29714285714285715</v>
      </c>
      <c r="G79" s="233"/>
    </row>
    <row r="80" spans="1:7" ht="15.75">
      <c r="A80" s="226" t="s">
        <v>297</v>
      </c>
      <c r="B80" s="227" t="s">
        <v>533</v>
      </c>
      <c r="C80" s="228">
        <v>0.6</v>
      </c>
      <c r="D80" s="229"/>
      <c r="E80" s="229"/>
      <c r="F80" s="263">
        <f>(C80*20)/70</f>
        <v>0.17142857142857143</v>
      </c>
      <c r="G80" s="233" t="s">
        <v>477</v>
      </c>
    </row>
    <row r="81" spans="1:7" ht="15.75">
      <c r="A81" s="226" t="s">
        <v>299</v>
      </c>
      <c r="B81" s="227" t="s">
        <v>300</v>
      </c>
      <c r="C81" s="228">
        <v>0.003</v>
      </c>
      <c r="D81" s="229"/>
      <c r="E81" s="229"/>
      <c r="F81" s="263" t="s">
        <v>131</v>
      </c>
      <c r="G81" s="229" t="s">
        <v>477</v>
      </c>
    </row>
    <row r="82" spans="1:7" ht="15.75">
      <c r="A82" s="226" t="s">
        <v>302</v>
      </c>
      <c r="B82" s="227" t="s">
        <v>303</v>
      </c>
      <c r="C82" s="228">
        <v>0.02</v>
      </c>
      <c r="D82" s="229" t="s">
        <v>556</v>
      </c>
      <c r="E82" s="229" t="s">
        <v>13</v>
      </c>
      <c r="F82" s="263">
        <f>(C82*20)/70</f>
        <v>0.005714285714285714</v>
      </c>
      <c r="G82" s="229"/>
    </row>
    <row r="83" spans="1:7" ht="15.75">
      <c r="A83" s="226" t="s">
        <v>304</v>
      </c>
      <c r="B83" s="227" t="s">
        <v>534</v>
      </c>
      <c r="C83" s="230" t="s">
        <v>14</v>
      </c>
      <c r="D83" s="255"/>
      <c r="E83" s="255"/>
      <c r="F83" s="263" t="s">
        <v>14</v>
      </c>
      <c r="G83" s="233"/>
    </row>
    <row r="84" spans="1:7" ht="15.75">
      <c r="A84" s="226" t="s">
        <v>306</v>
      </c>
      <c r="B84" s="227" t="s">
        <v>535</v>
      </c>
      <c r="C84" s="230" t="s">
        <v>14</v>
      </c>
      <c r="D84" s="255"/>
      <c r="E84" s="255"/>
      <c r="F84" s="263" t="s">
        <v>14</v>
      </c>
      <c r="G84" s="233"/>
    </row>
    <row r="85" spans="1:7" ht="15.75">
      <c r="A85" s="226" t="s">
        <v>69</v>
      </c>
      <c r="B85" s="244" t="s">
        <v>70</v>
      </c>
      <c r="C85" s="230" t="s">
        <v>14</v>
      </c>
      <c r="D85" s="255"/>
      <c r="E85" s="255"/>
      <c r="F85" s="263" t="s">
        <v>14</v>
      </c>
      <c r="G85" s="233"/>
    </row>
    <row r="86" spans="1:7" ht="15.75">
      <c r="A86" s="226" t="s">
        <v>308</v>
      </c>
      <c r="B86" s="227" t="s">
        <v>309</v>
      </c>
      <c r="C86" s="228">
        <v>0.2</v>
      </c>
      <c r="D86" s="239"/>
      <c r="E86" s="229"/>
      <c r="F86" s="263">
        <f>(C86*20)/70</f>
        <v>0.05714285714285714</v>
      </c>
      <c r="G86" s="229" t="s">
        <v>477</v>
      </c>
    </row>
    <row r="87" spans="1:7" ht="15.75">
      <c r="A87" s="226" t="s">
        <v>310</v>
      </c>
      <c r="B87" s="227" t="s">
        <v>311</v>
      </c>
      <c r="C87" s="230" t="s">
        <v>14</v>
      </c>
      <c r="D87" s="255"/>
      <c r="E87" s="255"/>
      <c r="F87" s="263" t="s">
        <v>14</v>
      </c>
      <c r="G87" s="233"/>
    </row>
    <row r="88" spans="1:7" ht="15.75">
      <c r="A88" s="226" t="s">
        <v>312</v>
      </c>
      <c r="B88" s="243" t="s">
        <v>313</v>
      </c>
      <c r="C88" s="230" t="s">
        <v>14</v>
      </c>
      <c r="D88" s="255"/>
      <c r="E88" s="255"/>
      <c r="F88" s="263" t="s">
        <v>14</v>
      </c>
      <c r="G88" s="233"/>
    </row>
    <row r="89" spans="1:7" ht="15.75">
      <c r="A89" s="226" t="s">
        <v>315</v>
      </c>
      <c r="B89" s="227" t="s">
        <v>316</v>
      </c>
      <c r="C89" s="230" t="s">
        <v>14</v>
      </c>
      <c r="D89" s="255"/>
      <c r="E89" s="255"/>
      <c r="F89" s="263" t="s">
        <v>14</v>
      </c>
      <c r="G89" s="233"/>
    </row>
    <row r="90" spans="1:7" ht="15.75">
      <c r="A90" s="226" t="s">
        <v>317</v>
      </c>
      <c r="B90" s="227" t="s">
        <v>318</v>
      </c>
      <c r="C90" s="230" t="s">
        <v>14</v>
      </c>
      <c r="D90" s="229"/>
      <c r="E90" s="229"/>
      <c r="F90" s="263" t="s">
        <v>14</v>
      </c>
      <c r="G90" s="233"/>
    </row>
    <row r="91" spans="1:7" ht="15.75">
      <c r="A91" s="226" t="s">
        <v>319</v>
      </c>
      <c r="B91" s="227" t="s">
        <v>320</v>
      </c>
      <c r="C91" s="228">
        <v>3</v>
      </c>
      <c r="D91" s="229" t="s">
        <v>423</v>
      </c>
      <c r="E91" s="229" t="s">
        <v>41</v>
      </c>
      <c r="F91" s="263">
        <f>(C91*20)/70</f>
        <v>0.8571428571428571</v>
      </c>
      <c r="G91" s="229" t="s">
        <v>558</v>
      </c>
    </row>
    <row r="92" spans="1:7" ht="15.75">
      <c r="A92" s="226" t="s">
        <v>321</v>
      </c>
      <c r="B92" s="227" t="s">
        <v>322</v>
      </c>
      <c r="C92" s="230" t="s">
        <v>14</v>
      </c>
      <c r="D92" s="229"/>
      <c r="E92" s="229"/>
      <c r="F92" s="263" t="s">
        <v>14</v>
      </c>
      <c r="G92" s="233"/>
    </row>
    <row r="93" spans="1:7" ht="15.75">
      <c r="A93" s="226" t="s">
        <v>323</v>
      </c>
      <c r="B93" s="224" t="s">
        <v>324</v>
      </c>
      <c r="C93" s="265">
        <v>0.0407</v>
      </c>
      <c r="D93" s="229" t="s">
        <v>572</v>
      </c>
      <c r="E93" s="229" t="s">
        <v>26</v>
      </c>
      <c r="F93" s="263">
        <f>(C93*20)/70</f>
        <v>0.011628571428571429</v>
      </c>
      <c r="G93" s="229"/>
    </row>
    <row r="94" spans="1:7" ht="15.75">
      <c r="A94" s="226" t="s">
        <v>325</v>
      </c>
      <c r="B94" s="227" t="s">
        <v>326</v>
      </c>
      <c r="C94" s="228">
        <v>5</v>
      </c>
      <c r="D94" s="229" t="s">
        <v>423</v>
      </c>
      <c r="E94" s="229" t="s">
        <v>17</v>
      </c>
      <c r="F94" s="263">
        <f>(C94*20)/70</f>
        <v>1.4285714285714286</v>
      </c>
      <c r="G94" s="233"/>
    </row>
    <row r="95" spans="1:7" ht="15.75">
      <c r="A95" s="226" t="s">
        <v>327</v>
      </c>
      <c r="B95" s="227" t="s">
        <v>328</v>
      </c>
      <c r="C95" s="230" t="s">
        <v>14</v>
      </c>
      <c r="D95" s="229"/>
      <c r="E95" s="229"/>
      <c r="F95" s="263" t="s">
        <v>14</v>
      </c>
      <c r="G95" s="233"/>
    </row>
    <row r="96" spans="1:7" ht="15.75">
      <c r="A96" s="226" t="s">
        <v>15</v>
      </c>
      <c r="B96" s="227" t="s">
        <v>16</v>
      </c>
      <c r="C96" s="228">
        <v>0.02</v>
      </c>
      <c r="D96" s="229" t="s">
        <v>187</v>
      </c>
      <c r="E96" s="229" t="s">
        <v>17</v>
      </c>
      <c r="F96" s="263">
        <f>(C96*20)/70</f>
        <v>0.005714285714285714</v>
      </c>
      <c r="G96" s="233"/>
    </row>
    <row r="97" spans="1:7" ht="15.75">
      <c r="A97" s="226" t="s">
        <v>329</v>
      </c>
      <c r="B97" s="227" t="s">
        <v>330</v>
      </c>
      <c r="C97" s="228">
        <v>5</v>
      </c>
      <c r="D97" s="229" t="s">
        <v>163</v>
      </c>
      <c r="E97" s="229" t="s">
        <v>41</v>
      </c>
      <c r="F97" s="263">
        <f>(C97*20)/70</f>
        <v>1.4285714285714286</v>
      </c>
      <c r="G97" s="233"/>
    </row>
    <row r="98" spans="1:7" ht="15.75">
      <c r="A98" s="226" t="s">
        <v>85</v>
      </c>
      <c r="B98" s="227" t="s">
        <v>86</v>
      </c>
      <c r="C98" s="265">
        <v>0.0109</v>
      </c>
      <c r="D98" s="229" t="s">
        <v>468</v>
      </c>
      <c r="E98" s="229" t="s">
        <v>26</v>
      </c>
      <c r="F98" s="263" t="s">
        <v>131</v>
      </c>
      <c r="G98" s="233"/>
    </row>
    <row r="99" spans="1:7" ht="15.75">
      <c r="A99" s="226" t="s">
        <v>331</v>
      </c>
      <c r="B99" s="244" t="s">
        <v>332</v>
      </c>
      <c r="C99" s="265">
        <v>0.00215</v>
      </c>
      <c r="D99" s="229" t="s">
        <v>510</v>
      </c>
      <c r="E99" s="229" t="s">
        <v>26</v>
      </c>
      <c r="F99" s="263">
        <f>(C99*20)/70</f>
        <v>0.0006142857142857142</v>
      </c>
      <c r="G99" s="233"/>
    </row>
    <row r="100" spans="1:7" ht="15.75">
      <c r="A100" s="226" t="s">
        <v>333</v>
      </c>
      <c r="B100" s="227" t="s">
        <v>334</v>
      </c>
      <c r="C100" s="230" t="s">
        <v>14</v>
      </c>
      <c r="D100" s="229"/>
      <c r="E100" s="229"/>
      <c r="F100" s="263" t="s">
        <v>14</v>
      </c>
      <c r="G100" s="233"/>
    </row>
    <row r="101" spans="1:7" ht="15.75">
      <c r="A101" s="226" t="s">
        <v>71</v>
      </c>
      <c r="B101" s="227" t="s">
        <v>72</v>
      </c>
      <c r="C101" s="230" t="s">
        <v>14</v>
      </c>
      <c r="D101" s="229"/>
      <c r="E101" s="229"/>
      <c r="F101" s="263" t="s">
        <v>14</v>
      </c>
      <c r="G101" s="233"/>
    </row>
    <row r="102" spans="1:7" ht="15.75">
      <c r="A102" s="226" t="s">
        <v>335</v>
      </c>
      <c r="B102" s="227" t="s">
        <v>336</v>
      </c>
      <c r="C102" s="265">
        <v>0.0352</v>
      </c>
      <c r="D102" s="229" t="s">
        <v>468</v>
      </c>
      <c r="E102" s="229" t="s">
        <v>26</v>
      </c>
      <c r="F102" s="263" t="s">
        <v>131</v>
      </c>
      <c r="G102" s="233"/>
    </row>
    <row r="103" spans="1:7" ht="15.75">
      <c r="A103" s="226" t="s">
        <v>123</v>
      </c>
      <c r="B103" s="227" t="s">
        <v>124</v>
      </c>
      <c r="C103" s="241">
        <v>0.1</v>
      </c>
      <c r="D103" s="229"/>
      <c r="E103" s="229"/>
      <c r="F103" s="263">
        <f>(C103*20)/70</f>
        <v>0.02857142857142857</v>
      </c>
      <c r="G103" s="233" t="s">
        <v>477</v>
      </c>
    </row>
    <row r="104" spans="1:7" ht="15.75">
      <c r="A104" s="226" t="s">
        <v>341</v>
      </c>
      <c r="B104" s="227" t="s">
        <v>342</v>
      </c>
      <c r="C104" s="228">
        <v>0.4</v>
      </c>
      <c r="D104" s="229" t="s">
        <v>423</v>
      </c>
      <c r="E104" s="229" t="s">
        <v>17</v>
      </c>
      <c r="F104" s="263">
        <f>(C104*20)/70</f>
        <v>0.11428571428571428</v>
      </c>
      <c r="G104" s="233"/>
    </row>
    <row r="105" spans="1:7" ht="15.75">
      <c r="A105" s="245" t="s">
        <v>343</v>
      </c>
      <c r="B105" s="236"/>
      <c r="C105" s="247"/>
      <c r="D105" s="231"/>
      <c r="E105" s="231"/>
      <c r="F105" s="231"/>
      <c r="G105" s="233"/>
    </row>
    <row r="106" spans="1:7" ht="15.75">
      <c r="A106" s="226" t="s">
        <v>127</v>
      </c>
      <c r="B106" s="227" t="s">
        <v>128</v>
      </c>
      <c r="C106" s="234">
        <v>0.001</v>
      </c>
      <c r="D106" s="229" t="s">
        <v>561</v>
      </c>
      <c r="E106" s="229" t="s">
        <v>26</v>
      </c>
      <c r="F106" s="263" t="s">
        <v>131</v>
      </c>
      <c r="G106" s="233"/>
    </row>
    <row r="107" spans="1:7" ht="15.75">
      <c r="A107" s="226" t="s">
        <v>344</v>
      </c>
      <c r="B107" s="236" t="s">
        <v>345</v>
      </c>
      <c r="C107" s="241">
        <v>1.5E-05</v>
      </c>
      <c r="D107" s="229"/>
      <c r="E107" s="229"/>
      <c r="F107" s="263">
        <f>(C107*20)/70</f>
        <v>4.285714285714286E-06</v>
      </c>
      <c r="G107" s="229" t="s">
        <v>477</v>
      </c>
    </row>
    <row r="108" spans="1:7" ht="15.75">
      <c r="A108" s="226" t="s">
        <v>348</v>
      </c>
      <c r="B108" s="236" t="s">
        <v>349</v>
      </c>
      <c r="C108" s="228">
        <v>0.005</v>
      </c>
      <c r="D108" s="229" t="s">
        <v>102</v>
      </c>
      <c r="E108" s="229" t="s">
        <v>13</v>
      </c>
      <c r="F108" s="263">
        <f>(C108*20)/70</f>
        <v>0.0014285714285714286</v>
      </c>
      <c r="G108" s="233"/>
    </row>
    <row r="109" spans="1:7" ht="15.75">
      <c r="A109" s="226" t="s">
        <v>350</v>
      </c>
      <c r="B109" s="236" t="s">
        <v>351</v>
      </c>
      <c r="C109" s="228">
        <v>2E-05</v>
      </c>
      <c r="D109" s="229"/>
      <c r="E109" s="229"/>
      <c r="F109" s="263" t="s">
        <v>131</v>
      </c>
      <c r="G109" s="229" t="s">
        <v>477</v>
      </c>
    </row>
    <row r="110" spans="1:7" ht="15.75">
      <c r="A110" s="226" t="s">
        <v>352</v>
      </c>
      <c r="B110" s="236" t="s">
        <v>353</v>
      </c>
      <c r="C110" s="228">
        <v>0.02</v>
      </c>
      <c r="D110" s="229" t="s">
        <v>468</v>
      </c>
      <c r="E110" s="229" t="s">
        <v>13</v>
      </c>
      <c r="F110" s="263" t="s">
        <v>131</v>
      </c>
      <c r="G110" s="233"/>
    </row>
    <row r="111" spans="1:7" ht="15.75">
      <c r="A111" s="226" t="s">
        <v>105</v>
      </c>
      <c r="B111" s="236" t="s">
        <v>106</v>
      </c>
      <c r="C111" s="228">
        <v>1E-05</v>
      </c>
      <c r="D111" s="229"/>
      <c r="E111" s="229"/>
      <c r="F111" s="263">
        <f>(C111*20)/70</f>
        <v>2.8571428571428573E-06</v>
      </c>
      <c r="G111" s="229" t="s">
        <v>477</v>
      </c>
    </row>
    <row r="112" spans="1:7" ht="15.75">
      <c r="A112" s="226" t="s">
        <v>355</v>
      </c>
      <c r="B112" s="236" t="s">
        <v>356</v>
      </c>
      <c r="C112" s="228" t="s">
        <v>14</v>
      </c>
      <c r="D112" s="255"/>
      <c r="E112" s="255"/>
      <c r="F112" s="263" t="s">
        <v>14</v>
      </c>
      <c r="G112" s="233"/>
    </row>
    <row r="113" spans="1:7" ht="15.75">
      <c r="A113" s="226" t="s">
        <v>357</v>
      </c>
      <c r="B113" s="236" t="s">
        <v>358</v>
      </c>
      <c r="C113" s="228" t="s">
        <v>14</v>
      </c>
      <c r="D113" s="255"/>
      <c r="E113" s="255"/>
      <c r="F113" s="263" t="s">
        <v>14</v>
      </c>
      <c r="G113" s="233"/>
    </row>
    <row r="114" spans="1:7" ht="15.75">
      <c r="A114" s="226" t="s">
        <v>359</v>
      </c>
      <c r="B114" s="236" t="s">
        <v>360</v>
      </c>
      <c r="C114" s="228">
        <v>0.0003</v>
      </c>
      <c r="D114" s="229"/>
      <c r="E114" s="229"/>
      <c r="F114" s="263" t="s">
        <v>131</v>
      </c>
      <c r="G114" s="229" t="s">
        <v>471</v>
      </c>
    </row>
    <row r="115" spans="1:7" ht="15.75">
      <c r="A115" s="226" t="s">
        <v>362</v>
      </c>
      <c r="B115" s="236" t="s">
        <v>363</v>
      </c>
      <c r="C115" s="228">
        <v>0.005</v>
      </c>
      <c r="D115" s="229" t="s">
        <v>468</v>
      </c>
      <c r="E115" s="229" t="s">
        <v>26</v>
      </c>
      <c r="F115" s="263" t="s">
        <v>131</v>
      </c>
      <c r="G115" s="233"/>
    </row>
    <row r="116" spans="1:7" ht="15.75">
      <c r="A116" s="226" t="s">
        <v>18</v>
      </c>
      <c r="B116" s="236" t="s">
        <v>447</v>
      </c>
      <c r="C116" s="228">
        <v>0.0003</v>
      </c>
      <c r="D116" s="229" t="s">
        <v>468</v>
      </c>
      <c r="E116" s="229" t="s">
        <v>26</v>
      </c>
      <c r="F116" s="263" t="s">
        <v>131</v>
      </c>
      <c r="G116" s="233"/>
    </row>
    <row r="117" spans="1:7" ht="15.75">
      <c r="A117" s="226" t="s">
        <v>364</v>
      </c>
      <c r="B117" s="236" t="s">
        <v>365</v>
      </c>
      <c r="C117" s="228">
        <v>2E-05</v>
      </c>
      <c r="D117" s="233" t="s">
        <v>468</v>
      </c>
      <c r="E117" s="233" t="s">
        <v>17</v>
      </c>
      <c r="F117" s="263" t="s">
        <v>131</v>
      </c>
      <c r="G117" s="229"/>
    </row>
    <row r="118" spans="1:7" ht="15.75">
      <c r="A118" s="226" t="s">
        <v>56</v>
      </c>
      <c r="B118" s="236" t="s">
        <v>57</v>
      </c>
      <c r="C118" s="230" t="s">
        <v>14</v>
      </c>
      <c r="D118" s="255"/>
      <c r="E118" s="255"/>
      <c r="F118" s="263" t="s">
        <v>14</v>
      </c>
      <c r="G118" s="233"/>
    </row>
    <row r="119" spans="1:7" ht="15.75">
      <c r="A119" s="226" t="s">
        <v>366</v>
      </c>
      <c r="B119" s="236" t="s">
        <v>367</v>
      </c>
      <c r="C119" s="228">
        <v>0.0008</v>
      </c>
      <c r="D119" s="229"/>
      <c r="E119" s="229"/>
      <c r="F119" s="263">
        <f>(C119*20)/70</f>
        <v>0.00022857142857142857</v>
      </c>
      <c r="G119" s="229" t="s">
        <v>477</v>
      </c>
    </row>
    <row r="120" spans="1:7" ht="15.75">
      <c r="A120" s="237" t="s">
        <v>135</v>
      </c>
      <c r="B120" s="267" t="s">
        <v>136</v>
      </c>
      <c r="C120" s="241">
        <v>0.013</v>
      </c>
      <c r="D120" s="229"/>
      <c r="E120" s="229"/>
      <c r="F120" s="263">
        <f>(C120*20)/70</f>
        <v>0.0037142857142857142</v>
      </c>
      <c r="G120" s="233" t="s">
        <v>477</v>
      </c>
    </row>
    <row r="121" spans="1:7" ht="15.75">
      <c r="A121" s="226" t="s">
        <v>368</v>
      </c>
      <c r="B121" s="236" t="s">
        <v>369</v>
      </c>
      <c r="C121" s="230" t="s">
        <v>14</v>
      </c>
      <c r="D121" s="255"/>
      <c r="E121" s="255"/>
      <c r="F121" s="263" t="s">
        <v>14</v>
      </c>
      <c r="G121" s="233"/>
    </row>
    <row r="122" spans="1:7" ht="15.75">
      <c r="A122" s="226" t="s">
        <v>450</v>
      </c>
      <c r="B122" s="248" t="s">
        <v>451</v>
      </c>
      <c r="C122" s="230" t="s">
        <v>14</v>
      </c>
      <c r="D122" s="255"/>
      <c r="E122" s="255"/>
      <c r="F122" s="263" t="s">
        <v>14</v>
      </c>
      <c r="G122" s="233"/>
    </row>
    <row r="123" spans="1:7" ht="15.75">
      <c r="A123" s="231" t="s">
        <v>370</v>
      </c>
      <c r="B123" s="236" t="s">
        <v>371</v>
      </c>
      <c r="C123" s="230" t="s">
        <v>14</v>
      </c>
      <c r="D123" s="255"/>
      <c r="E123" s="255"/>
      <c r="F123" s="263" t="s">
        <v>14</v>
      </c>
      <c r="G123" s="233"/>
    </row>
    <row r="124" spans="1:7" ht="15.75">
      <c r="A124" s="226" t="s">
        <v>62</v>
      </c>
      <c r="B124" s="236" t="s">
        <v>63</v>
      </c>
      <c r="C124" s="228">
        <v>5E-05</v>
      </c>
      <c r="D124" s="229"/>
      <c r="E124" s="229"/>
      <c r="F124" s="263">
        <f>(C124*20)/70</f>
        <v>1.4285714285714285E-05</v>
      </c>
      <c r="G124" s="229" t="s">
        <v>477</v>
      </c>
    </row>
    <row r="125" spans="1:7" ht="15.75">
      <c r="A125" s="226" t="s">
        <v>39</v>
      </c>
      <c r="B125" s="236" t="s">
        <v>40</v>
      </c>
      <c r="C125" s="228">
        <v>0.0003</v>
      </c>
      <c r="D125" s="229"/>
      <c r="E125" s="229"/>
      <c r="F125" s="263">
        <f>(C125*20)/70</f>
        <v>8.57142857142857E-05</v>
      </c>
      <c r="G125" s="229" t="s">
        <v>477</v>
      </c>
    </row>
    <row r="126" spans="1:7" ht="15.75">
      <c r="A126" s="226" t="s">
        <v>372</v>
      </c>
      <c r="B126" s="236" t="s">
        <v>373</v>
      </c>
      <c r="C126" s="228">
        <v>0.0003</v>
      </c>
      <c r="D126" s="229" t="s">
        <v>423</v>
      </c>
      <c r="E126" s="229" t="s">
        <v>13</v>
      </c>
      <c r="F126" s="263">
        <f>(C126*20)/70</f>
        <v>8.57142857142857E-05</v>
      </c>
      <c r="G126" s="233"/>
    </row>
    <row r="127" spans="1:7" ht="15.75">
      <c r="A127" s="226" t="s">
        <v>374</v>
      </c>
      <c r="B127" s="236" t="s">
        <v>375</v>
      </c>
      <c r="C127" s="228">
        <v>0.0002</v>
      </c>
      <c r="D127" s="229" t="s">
        <v>468</v>
      </c>
      <c r="E127" s="229" t="s">
        <v>26</v>
      </c>
      <c r="F127" s="263" t="s">
        <v>131</v>
      </c>
      <c r="G127" s="233"/>
    </row>
    <row r="128" spans="1:7" ht="15.75">
      <c r="A128" s="226" t="s">
        <v>67</v>
      </c>
      <c r="B128" s="236" t="s">
        <v>68</v>
      </c>
      <c r="C128" s="230" t="s">
        <v>14</v>
      </c>
      <c r="D128" s="255"/>
      <c r="E128" s="255"/>
      <c r="F128" s="263" t="s">
        <v>14</v>
      </c>
      <c r="G128" s="233"/>
    </row>
    <row r="129" spans="1:7" ht="15.75">
      <c r="A129" s="226" t="s">
        <v>378</v>
      </c>
      <c r="B129" s="236" t="s">
        <v>473</v>
      </c>
      <c r="C129" s="230" t="s">
        <v>14</v>
      </c>
      <c r="D129" s="255"/>
      <c r="E129" s="255"/>
      <c r="F129" s="263" t="s">
        <v>14</v>
      </c>
      <c r="G129" s="233"/>
    </row>
    <row r="130" spans="1:7" ht="15.75">
      <c r="A130" s="252" t="s">
        <v>376</v>
      </c>
      <c r="B130" s="236" t="s">
        <v>377</v>
      </c>
      <c r="C130" s="230" t="s">
        <v>14</v>
      </c>
      <c r="D130" s="255"/>
      <c r="E130" s="255"/>
      <c r="F130" s="263" t="s">
        <v>14</v>
      </c>
      <c r="G130" s="233"/>
    </row>
    <row r="131" spans="1:7" ht="15.75">
      <c r="A131" s="226" t="s">
        <v>380</v>
      </c>
      <c r="B131" s="236" t="s">
        <v>381</v>
      </c>
      <c r="C131" s="228">
        <v>0.02</v>
      </c>
      <c r="D131" s="229"/>
      <c r="E131" s="268"/>
      <c r="F131" s="263">
        <f>(C131*20)/70</f>
        <v>0.005714285714285714</v>
      </c>
      <c r="G131" s="233" t="s">
        <v>477</v>
      </c>
    </row>
    <row r="132" spans="1:7" ht="15.75">
      <c r="A132" s="226" t="s">
        <v>382</v>
      </c>
      <c r="B132" s="236" t="s">
        <v>383</v>
      </c>
      <c r="C132" s="230" t="s">
        <v>14</v>
      </c>
      <c r="D132" s="229"/>
      <c r="E132" s="229"/>
      <c r="F132" s="263" t="s">
        <v>14</v>
      </c>
      <c r="G132" s="233"/>
    </row>
    <row r="133" spans="1:7" ht="15.75">
      <c r="A133" s="226" t="s">
        <v>384</v>
      </c>
      <c r="B133" s="238" t="s">
        <v>385</v>
      </c>
      <c r="C133" s="230" t="s">
        <v>14</v>
      </c>
      <c r="D133" s="229"/>
      <c r="E133" s="229"/>
      <c r="F133" s="263" t="s">
        <v>14</v>
      </c>
      <c r="G133" s="233"/>
    </row>
    <row r="134" spans="1:7" ht="15.75">
      <c r="A134" s="226" t="s">
        <v>386</v>
      </c>
      <c r="B134" s="238" t="s">
        <v>387</v>
      </c>
      <c r="C134" s="230" t="s">
        <v>14</v>
      </c>
      <c r="D134" s="229"/>
      <c r="E134" s="229"/>
      <c r="F134" s="263" t="s">
        <v>14</v>
      </c>
      <c r="G134" s="233"/>
    </row>
    <row r="135" spans="1:7" ht="15.75">
      <c r="A135" s="226" t="s">
        <v>388</v>
      </c>
      <c r="B135" s="248" t="s">
        <v>389</v>
      </c>
      <c r="C135" s="230" t="s">
        <v>14</v>
      </c>
      <c r="D135" s="229"/>
      <c r="E135" s="229"/>
      <c r="F135" s="263" t="s">
        <v>14</v>
      </c>
      <c r="G135" s="233"/>
    </row>
    <row r="136" spans="1:7" ht="15.75">
      <c r="A136" s="226" t="s">
        <v>390</v>
      </c>
      <c r="B136" s="248" t="s">
        <v>391</v>
      </c>
      <c r="C136" s="228">
        <v>0.0001</v>
      </c>
      <c r="D136" s="229"/>
      <c r="E136" s="229"/>
      <c r="F136" s="263" t="s">
        <v>131</v>
      </c>
      <c r="G136" s="229" t="s">
        <v>477</v>
      </c>
    </row>
    <row r="137" spans="1:7" ht="15.75">
      <c r="A137" s="226" t="s">
        <v>392</v>
      </c>
      <c r="B137" s="236" t="s">
        <v>393</v>
      </c>
      <c r="C137" s="230" t="s">
        <v>14</v>
      </c>
      <c r="D137" s="255"/>
      <c r="E137" s="255"/>
      <c r="F137" s="263" t="s">
        <v>14</v>
      </c>
      <c r="G137" s="233"/>
    </row>
    <row r="138" spans="1:7" ht="15.75">
      <c r="A138" s="231"/>
      <c r="B138" s="231"/>
      <c r="C138" s="231"/>
      <c r="D138" s="231"/>
      <c r="E138" s="231"/>
      <c r="F138" s="231"/>
      <c r="G138" s="233"/>
    </row>
    <row r="139" spans="1:7" ht="15.75">
      <c r="A139" s="254" t="s">
        <v>394</v>
      </c>
      <c r="B139" s="231"/>
      <c r="C139" s="231"/>
      <c r="D139" s="231"/>
      <c r="E139" s="231"/>
      <c r="F139" s="231"/>
      <c r="G139" s="233"/>
    </row>
    <row r="140" spans="1:7" ht="15.75">
      <c r="A140" s="255" t="s">
        <v>140</v>
      </c>
      <c r="B140" s="231"/>
      <c r="C140" s="231"/>
      <c r="D140" s="231"/>
      <c r="E140" s="231"/>
      <c r="F140" s="231"/>
      <c r="G140" s="233"/>
    </row>
    <row r="141" spans="1:7" ht="15.75">
      <c r="A141" s="255" t="s">
        <v>474</v>
      </c>
      <c r="B141" s="231"/>
      <c r="C141" s="231"/>
      <c r="D141" s="231"/>
      <c r="E141" s="231"/>
      <c r="F141" s="231"/>
      <c r="G141" s="233"/>
    </row>
    <row r="142" spans="1:7" ht="15.75">
      <c r="A142" s="255" t="s">
        <v>475</v>
      </c>
      <c r="B142" s="231"/>
      <c r="C142" s="231"/>
      <c r="D142" s="231"/>
      <c r="E142" s="231"/>
      <c r="F142" s="231"/>
      <c r="G142" s="233"/>
    </row>
    <row r="143" spans="1:7" ht="15.75">
      <c r="A143" s="255" t="s">
        <v>398</v>
      </c>
      <c r="B143" s="231"/>
      <c r="C143" s="231"/>
      <c r="D143" s="231"/>
      <c r="E143" s="231"/>
      <c r="F143" s="231"/>
      <c r="G143" s="233"/>
    </row>
    <row r="144" spans="1:7" ht="15.75">
      <c r="A144" s="255" t="s">
        <v>142</v>
      </c>
      <c r="B144" s="231"/>
      <c r="C144" s="231"/>
      <c r="D144" s="231"/>
      <c r="E144" s="231"/>
      <c r="F144" s="231"/>
      <c r="G144" s="233"/>
    </row>
    <row r="145" spans="1:7" ht="15.75">
      <c r="A145" s="256" t="s">
        <v>144</v>
      </c>
      <c r="B145" s="231"/>
      <c r="C145" s="231"/>
      <c r="D145" s="231"/>
      <c r="E145" s="231"/>
      <c r="F145" s="231"/>
      <c r="G145" s="233"/>
    </row>
    <row r="146" spans="1:7" ht="15.75">
      <c r="A146" s="255" t="s">
        <v>145</v>
      </c>
      <c r="B146" s="231"/>
      <c r="C146" s="231"/>
      <c r="D146" s="231"/>
      <c r="E146" s="231"/>
      <c r="F146" s="231"/>
      <c r="G146" s="233"/>
    </row>
    <row r="147" spans="1:7" ht="15.75">
      <c r="A147" s="255" t="s">
        <v>490</v>
      </c>
      <c r="B147" s="231"/>
      <c r="C147" s="231"/>
      <c r="D147" s="231"/>
      <c r="E147" s="231"/>
      <c r="F147" s="231"/>
      <c r="G147" s="233"/>
    </row>
    <row r="148" spans="1:7" ht="15.75">
      <c r="A148" s="269"/>
      <c r="B148" s="250"/>
      <c r="C148" s="250"/>
      <c r="D148" s="250"/>
      <c r="E148" s="250"/>
      <c r="F148" s="250"/>
      <c r="G148" s="249"/>
    </row>
    <row r="149" spans="1:7" ht="15.75">
      <c r="A149" s="258" t="s">
        <v>414</v>
      </c>
      <c r="B149" s="250"/>
      <c r="C149" s="250"/>
      <c r="D149" s="250"/>
      <c r="E149" s="250"/>
      <c r="F149" s="250"/>
      <c r="G149" s="249"/>
    </row>
  </sheetData>
  <sheetProtection password="CB1B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Hawbaker, Carol</dc:creator>
  <cp:keywords/>
  <dc:description/>
  <cp:lastModifiedBy>Hawbaker, Carol</cp:lastModifiedBy>
  <dcterms:created xsi:type="dcterms:W3CDTF">2023-01-06T14:12:06Z</dcterms:created>
  <dcterms:modified xsi:type="dcterms:W3CDTF">2023-06-05T17:44:19Z</dcterms:modified>
  <cp:category/>
  <cp:version/>
  <cp:contentType/>
  <cp:contentStatus/>
</cp:coreProperties>
</file>