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0" windowWidth="14130" windowHeight="7095" activeTab="0"/>
  </bookViews>
  <sheets>
    <sheet name="Sheet1" sheetId="1" r:id="rId1"/>
  </sheets>
  <definedNames>
    <definedName name="_xlnm.Print_Area" localSheetId="0">'Sheet1'!$A$1:$AS$51</definedName>
  </definedNames>
  <calcPr fullCalcOnLoad="1"/>
</workbook>
</file>

<file path=xl/sharedStrings.xml><?xml version="1.0" encoding="utf-8"?>
<sst xmlns="http://schemas.openxmlformats.org/spreadsheetml/2006/main" count="133" uniqueCount="120">
  <si>
    <t>ILLINOIS ENVIRONMENTAL PROTECTION AGENCY</t>
  </si>
  <si>
    <t>Date</t>
  </si>
  <si>
    <t>RAW WATER</t>
  </si>
  <si>
    <t>CHEMICALS APPLIED</t>
  </si>
  <si>
    <t>FILTERS</t>
  </si>
  <si>
    <t>a</t>
  </si>
  <si>
    <t>b</t>
  </si>
  <si>
    <t>c</t>
  </si>
  <si>
    <t>d</t>
  </si>
  <si>
    <t>e</t>
  </si>
  <si>
    <t>mg/l</t>
  </si>
  <si>
    <t>f</t>
  </si>
  <si>
    <t>g</t>
  </si>
  <si>
    <t>h</t>
  </si>
  <si>
    <t>I</t>
  </si>
  <si>
    <t>j</t>
  </si>
  <si>
    <t>k</t>
  </si>
  <si>
    <t xml:space="preserve">m </t>
  </si>
  <si>
    <t xml:space="preserve">l </t>
  </si>
  <si>
    <t xml:space="preserve">Each day indicate total number of hours since previous backwash. If backwashed at mid-day indicate "hours previous" / "hours following" </t>
  </si>
  <si>
    <t>pH</t>
  </si>
  <si>
    <t>RAW</t>
  </si>
  <si>
    <t>Tot</t>
  </si>
  <si>
    <t>P</t>
  </si>
  <si>
    <t>p</t>
  </si>
  <si>
    <t>FINISHED</t>
  </si>
  <si>
    <t>n</t>
  </si>
  <si>
    <t>o</t>
  </si>
  <si>
    <t>q</t>
  </si>
  <si>
    <t>r</t>
  </si>
  <si>
    <t>s</t>
  </si>
  <si>
    <t xml:space="preserve">t </t>
  </si>
  <si>
    <t>u</t>
  </si>
  <si>
    <t>v</t>
  </si>
  <si>
    <t>w</t>
  </si>
  <si>
    <t>x</t>
  </si>
  <si>
    <t>y</t>
  </si>
  <si>
    <t>z</t>
  </si>
  <si>
    <t>aa</t>
  </si>
  <si>
    <t>bb</t>
  </si>
  <si>
    <t>cc</t>
  </si>
  <si>
    <t>dd</t>
  </si>
  <si>
    <t>ee</t>
  </si>
  <si>
    <t>ff</t>
  </si>
  <si>
    <t>gg</t>
  </si>
  <si>
    <t>hh</t>
  </si>
  <si>
    <t>ii</t>
  </si>
  <si>
    <t>jj</t>
  </si>
  <si>
    <t>kk</t>
  </si>
  <si>
    <t>ll</t>
  </si>
  <si>
    <t>mm</t>
  </si>
  <si>
    <t>nn</t>
  </si>
  <si>
    <t>oo</t>
  </si>
  <si>
    <t>pp</t>
  </si>
  <si>
    <t>qq</t>
  </si>
  <si>
    <t>rr</t>
  </si>
  <si>
    <t>Remarks</t>
  </si>
  <si>
    <t>ON ____________________________________________ PUBLIC WATER SUPPLY</t>
  </si>
  <si>
    <t>FOR MONTH OF ________________________________________ 20____</t>
  </si>
  <si>
    <t>Total</t>
  </si>
  <si>
    <t xml:space="preserve">Reported by: (Signature)                                                  Cert. Or Reg. No.  </t>
  </si>
  <si>
    <t xml:space="preserve">DIVISION OF PUBLIC WATER SUPPLIES               </t>
  </si>
  <si>
    <t>MONTHLY IRON REMOVAL AND ION EXCHANGE SOFTENING REPORT</t>
  </si>
  <si>
    <t xml:space="preserve">Time Meter Read  </t>
  </si>
  <si>
    <t>Meter Reading (1000 Gal)</t>
  </si>
  <si>
    <t>Water Treated (1000 Gal)</t>
  </si>
  <si>
    <t>Chlorine</t>
  </si>
  <si>
    <t>Am't Used lbs. or Gal.</t>
  </si>
  <si>
    <t>Calc mg/l</t>
  </si>
  <si>
    <t>Fluoride</t>
  </si>
  <si>
    <t>Wash Water Used Gal.</t>
  </si>
  <si>
    <t>*Enter Final Reading Last Month</t>
  </si>
  <si>
    <t>POINT OF APPLICATION</t>
  </si>
  <si>
    <t>METER LOCATION:</t>
  </si>
  <si>
    <t>1. _______________ % Chlorine Solution Fed</t>
  </si>
  <si>
    <t>2. _______________ % Fluoride Solution Fed</t>
  </si>
  <si>
    <t>3. _______________ %  __________Solution Fed</t>
  </si>
  <si>
    <t>4. _______________ % __________ Solution Fed</t>
  </si>
  <si>
    <t>Max.</t>
  </si>
  <si>
    <t>Min.</t>
  </si>
  <si>
    <t>Ave.</t>
  </si>
  <si>
    <t>CHLORINATION</t>
  </si>
  <si>
    <t>Type of Chlorine Used</t>
  </si>
  <si>
    <t>Chlorine Gas</t>
  </si>
  <si>
    <t>Calcium Hypochlorite ____%</t>
  </si>
  <si>
    <t>Sodium Hypochlorite ____%</t>
  </si>
  <si>
    <t>Chlorine Test Kit Used: ______</t>
  </si>
  <si>
    <t>_________________________</t>
  </si>
  <si>
    <t>SOFTENERS</t>
  </si>
  <si>
    <t>Water Softened Gal.</t>
  </si>
  <si>
    <t>Water By-passed Gal.</t>
  </si>
  <si>
    <t>Softener Regeneration</t>
  </si>
  <si>
    <t>Salt Used lbs.</t>
  </si>
  <si>
    <t>Wash Water Gal.</t>
  </si>
  <si>
    <t>CHEMICAL TESTS</t>
  </si>
  <si>
    <t>Ph</t>
  </si>
  <si>
    <r>
      <t>Tot . Alk. As CaCo</t>
    </r>
    <r>
      <rPr>
        <vertAlign val="subscript"/>
        <sz val="8"/>
        <rFont val="Arial"/>
        <family val="2"/>
      </rPr>
      <t>3</t>
    </r>
    <r>
      <rPr>
        <sz val="8"/>
        <rFont val="Arial"/>
        <family val="2"/>
      </rPr>
      <t xml:space="preserve"> mg/l</t>
    </r>
  </si>
  <si>
    <r>
      <t>Tot. Hard. As CaCO</t>
    </r>
    <r>
      <rPr>
        <vertAlign val="subscript"/>
        <sz val="8"/>
        <rFont val="Arial"/>
        <family val="2"/>
      </rPr>
      <t>3</t>
    </r>
    <r>
      <rPr>
        <sz val="8"/>
        <rFont val="Arial"/>
        <family val="2"/>
      </rPr>
      <t xml:space="preserve"> mg/l</t>
    </r>
  </si>
  <si>
    <t>Fe mg/l</t>
  </si>
  <si>
    <t>Mn mg/l</t>
  </si>
  <si>
    <r>
      <t>Alk as (CaCO</t>
    </r>
    <r>
      <rPr>
        <vertAlign val="subscript"/>
        <sz val="8"/>
        <rFont val="Arial"/>
        <family val="2"/>
      </rPr>
      <t>3)</t>
    </r>
  </si>
  <si>
    <r>
      <t>Tot Hard as (CaCO</t>
    </r>
    <r>
      <rPr>
        <vertAlign val="subscript"/>
        <sz val="8"/>
        <rFont val="Arial"/>
        <family val="2"/>
      </rPr>
      <t>3</t>
    </r>
    <r>
      <rPr>
        <sz val="8"/>
        <rFont val="Arial"/>
        <family val="2"/>
      </rPr>
      <t>) mg/l</t>
    </r>
  </si>
  <si>
    <t>f mg/l</t>
  </si>
  <si>
    <t>Dist.          Cl res.       F = Free    T = Total</t>
  </si>
  <si>
    <r>
      <t>as CaCO</t>
    </r>
    <r>
      <rPr>
        <vertAlign val="subscript"/>
        <sz val="10"/>
        <rFont val="Arial"/>
        <family val="2"/>
      </rPr>
      <t>3</t>
    </r>
    <r>
      <rPr>
        <sz val="10"/>
        <rFont val="Arial"/>
        <family val="0"/>
      </rPr>
      <t xml:space="preserve"> mg/l</t>
    </r>
  </si>
  <si>
    <t>FLUORIDATION</t>
  </si>
  <si>
    <t>Type of Fluoride Used</t>
  </si>
  <si>
    <t>Hydrofluosilicic Acid  ____%F</t>
  </si>
  <si>
    <t>Sodium Fluoride  ____%F</t>
  </si>
  <si>
    <t>Other ___________________</t>
  </si>
  <si>
    <t>Use reverse side for additional remarks</t>
  </si>
  <si>
    <r>
      <t>CaCO</t>
    </r>
    <r>
      <rPr>
        <vertAlign val="subscript"/>
        <sz val="8"/>
        <rFont val="Arial"/>
        <family val="2"/>
      </rPr>
      <t>3</t>
    </r>
    <r>
      <rPr>
        <sz val="8"/>
        <rFont val="Arial"/>
        <family val="2"/>
      </rPr>
      <t xml:space="preserve"> Stability                                                           pH                                            </t>
    </r>
  </si>
  <si>
    <t>__________________________________________          ________________</t>
  </si>
  <si>
    <t>Phone:  _______________________ Bacterials Sent _____________________</t>
  </si>
  <si>
    <t xml:space="preserve">                                                     Date Monthly</t>
  </si>
  <si>
    <t>Type of Test Instrument Used:  ______</t>
  </si>
  <si>
    <t>_________________________________</t>
  </si>
  <si>
    <t>This Agency is authorized to require this information under Il. Rev. Stat. 1979, Ch. 111 1/2, Section 1019.    Disclosure of this information is required.  Failure to do so may result in a civil penalty up to $10,000.00 and an additional civil penalty up to $1,000.00 for each day the failure continues, a fine up to 1,000.00 and imprisonment up to one year.  This form has been approved by the forms Management Center</t>
  </si>
  <si>
    <t xml:space="preserve">I certify that the information in this report is complete and accurate to the best of my knowledge.     </t>
  </si>
  <si>
    <t>Each day indicate total number of hours since previous regeneration.  If regenerated at mid-day, indicate hours previous/hours following.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</si>
</sst>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vertAlign val="subscript"/>
      <sz val="10"/>
      <name val="Arial"/>
      <family val="2"/>
    </font>
    <font>
      <b/>
      <sz val="10"/>
      <name val="Arial"/>
      <family val="2"/>
    </font>
    <font>
      <vertAlign val="subscript"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52">
    <xf numFmtId="0" fontId="0" fillId="0" borderId="0" xfId="0" applyAlignment="1">
      <alignment/>
    </xf>
    <xf numFmtId="0" fontId="0" fillId="0" borderId="0" xfId="0" applyAlignment="1">
      <alignment horizontal="left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12" xfId="0" applyBorder="1" applyAlignment="1">
      <alignment/>
    </xf>
    <xf numFmtId="0" fontId="0" fillId="0" borderId="12" xfId="0" applyFill="1" applyBorder="1" applyAlignment="1">
      <alignment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left" wrapText="1"/>
    </xf>
    <xf numFmtId="0" fontId="0" fillId="0" borderId="13" xfId="0" applyBorder="1" applyAlignment="1">
      <alignment/>
    </xf>
    <xf numFmtId="0" fontId="4" fillId="0" borderId="0" xfId="0" applyFont="1" applyAlignment="1">
      <alignment/>
    </xf>
    <xf numFmtId="0" fontId="2" fillId="0" borderId="13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0" fillId="0" borderId="0" xfId="0" applyAlignment="1">
      <alignment wrapText="1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18" xfId="0" applyBorder="1" applyAlignment="1">
      <alignment/>
    </xf>
    <xf numFmtId="0" fontId="0" fillId="0" borderId="12" xfId="0" applyBorder="1" applyAlignment="1">
      <alignment horizontal="center" vertical="top" wrapText="1"/>
    </xf>
    <xf numFmtId="0" fontId="0" fillId="0" borderId="12" xfId="0" applyFill="1" applyBorder="1" applyAlignment="1">
      <alignment horizontal="center"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>
      <alignment horizontal="right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wrapText="1" indent="2"/>
    </xf>
    <xf numFmtId="0" fontId="0" fillId="0" borderId="0" xfId="0" applyBorder="1" applyAlignment="1">
      <alignment horizontal="left" wrapText="1" indent="2"/>
    </xf>
    <xf numFmtId="0" fontId="0" fillId="0" borderId="18" xfId="0" applyBorder="1" applyAlignment="1">
      <alignment horizontal="left" wrapText="1" indent="2"/>
    </xf>
    <xf numFmtId="49" fontId="0" fillId="0" borderId="19" xfId="0" applyNumberFormat="1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44" fontId="0" fillId="0" borderId="20" xfId="44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20" xfId="0" applyBorder="1" applyAlignment="1">
      <alignment horizontal="left" vertical="center" wrapText="1" indent="2"/>
    </xf>
    <xf numFmtId="0" fontId="0" fillId="0" borderId="0" xfId="0" applyAlignment="1">
      <alignment horizontal="left" vertical="center" wrapText="1" indent="2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" fillId="0" borderId="21" xfId="0" applyFont="1" applyFill="1" applyBorder="1" applyAlignment="1">
      <alignment horizontal="left" vertical="center"/>
    </xf>
    <xf numFmtId="0" fontId="1" fillId="0" borderId="22" xfId="0" applyFont="1" applyBorder="1" applyAlignment="1">
      <alignment horizontal="left" vertical="center"/>
    </xf>
    <xf numFmtId="0" fontId="1" fillId="0" borderId="23" xfId="0" applyFont="1" applyBorder="1" applyAlignment="1">
      <alignment horizontal="left" vertical="center"/>
    </xf>
    <xf numFmtId="0" fontId="1" fillId="0" borderId="20" xfId="0" applyFont="1" applyFill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0" fillId="0" borderId="19" xfId="0" applyBorder="1" applyAlignment="1">
      <alignment wrapText="1"/>
    </xf>
    <xf numFmtId="0" fontId="0" fillId="0" borderId="24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19" xfId="0" applyBorder="1" applyAlignment="1">
      <alignment/>
    </xf>
    <xf numFmtId="0" fontId="0" fillId="0" borderId="24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2" fillId="0" borderId="24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0" fillId="0" borderId="17" xfId="0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0" fillId="0" borderId="19" xfId="0" applyBorder="1" applyAlignment="1">
      <alignment horizontal="left" vertical="top" wrapText="1"/>
    </xf>
    <xf numFmtId="0" fontId="0" fillId="0" borderId="24" xfId="0" applyBorder="1" applyAlignment="1">
      <alignment horizontal="left" vertical="top" wrapText="1"/>
    </xf>
    <xf numFmtId="0" fontId="0" fillId="0" borderId="14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1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2" fillId="0" borderId="21" xfId="0" applyFont="1" applyFill="1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1" fillId="0" borderId="19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0" fillId="0" borderId="21" xfId="0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0" fillId="0" borderId="13" xfId="0" applyFill="1" applyBorder="1" applyAlignment="1">
      <alignment/>
    </xf>
    <xf numFmtId="0" fontId="0" fillId="0" borderId="13" xfId="0" applyBorder="1" applyAlignment="1">
      <alignment/>
    </xf>
    <xf numFmtId="0" fontId="1" fillId="0" borderId="16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0" fillId="0" borderId="13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wrapText="1"/>
    </xf>
    <xf numFmtId="0" fontId="0" fillId="0" borderId="18" xfId="0" applyBorder="1" applyAlignment="1">
      <alignment wrapText="1"/>
    </xf>
    <xf numFmtId="44" fontId="0" fillId="0" borderId="20" xfId="44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16" xfId="0" applyBorder="1" applyAlignment="1">
      <alignment horizontal="left" wrapText="1"/>
    </xf>
    <xf numFmtId="0" fontId="0" fillId="0" borderId="16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0" fillId="0" borderId="20" xfId="0" applyBorder="1" applyAlignment="1">
      <alignment horizontal="left" wrapText="1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2" fillId="0" borderId="19" xfId="0" applyFont="1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24" xfId="0" applyBorder="1" applyAlignment="1">
      <alignment vertical="top" wrapText="1"/>
    </xf>
    <xf numFmtId="0" fontId="0" fillId="0" borderId="14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21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295275</xdr:colOff>
      <xdr:row>44</xdr:row>
      <xdr:rowOff>47625</xdr:rowOff>
    </xdr:from>
    <xdr:to>
      <xdr:col>3</xdr:col>
      <xdr:colOff>419100</xdr:colOff>
      <xdr:row>44</xdr:row>
      <xdr:rowOff>171450</xdr:rowOff>
    </xdr:to>
    <xdr:pic>
      <xdr:nvPicPr>
        <xdr:cNvPr id="1" name="Picture 15" descr="C:\Program Files\Common Files\Microsoft Shared\Clipart\themes1\Bullets\BD21298_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90650" y="81724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38100</xdr:colOff>
      <xdr:row>45</xdr:row>
      <xdr:rowOff>28575</xdr:rowOff>
    </xdr:from>
    <xdr:to>
      <xdr:col>12</xdr:col>
      <xdr:colOff>190500</xdr:colOff>
      <xdr:row>45</xdr:row>
      <xdr:rowOff>95250</xdr:rowOff>
    </xdr:to>
    <xdr:sp>
      <xdr:nvSpPr>
        <xdr:cNvPr id="2" name="Rectangle 17"/>
        <xdr:cNvSpPr>
          <a:spLocks/>
        </xdr:cNvSpPr>
      </xdr:nvSpPr>
      <xdr:spPr>
        <a:xfrm flipV="1">
          <a:off x="4686300" y="8401050"/>
          <a:ext cx="15240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47625</xdr:colOff>
      <xdr:row>46</xdr:row>
      <xdr:rowOff>57150</xdr:rowOff>
    </xdr:from>
    <xdr:to>
      <xdr:col>12</xdr:col>
      <xdr:colOff>200025</xdr:colOff>
      <xdr:row>46</xdr:row>
      <xdr:rowOff>133350</xdr:rowOff>
    </xdr:to>
    <xdr:sp>
      <xdr:nvSpPr>
        <xdr:cNvPr id="3" name="Rectangle 18"/>
        <xdr:cNvSpPr>
          <a:spLocks/>
        </xdr:cNvSpPr>
      </xdr:nvSpPr>
      <xdr:spPr>
        <a:xfrm>
          <a:off x="4695825" y="8591550"/>
          <a:ext cx="152400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47625</xdr:colOff>
      <xdr:row>47</xdr:row>
      <xdr:rowOff>38100</xdr:rowOff>
    </xdr:from>
    <xdr:to>
      <xdr:col>12</xdr:col>
      <xdr:colOff>200025</xdr:colOff>
      <xdr:row>47</xdr:row>
      <xdr:rowOff>114300</xdr:rowOff>
    </xdr:to>
    <xdr:sp>
      <xdr:nvSpPr>
        <xdr:cNvPr id="4" name="Rectangle 19"/>
        <xdr:cNvSpPr>
          <a:spLocks/>
        </xdr:cNvSpPr>
      </xdr:nvSpPr>
      <xdr:spPr>
        <a:xfrm>
          <a:off x="4695825" y="8791575"/>
          <a:ext cx="152400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47625</xdr:colOff>
      <xdr:row>45</xdr:row>
      <xdr:rowOff>57150</xdr:rowOff>
    </xdr:from>
    <xdr:to>
      <xdr:col>19</xdr:col>
      <xdr:colOff>200025</xdr:colOff>
      <xdr:row>45</xdr:row>
      <xdr:rowOff>133350</xdr:rowOff>
    </xdr:to>
    <xdr:sp>
      <xdr:nvSpPr>
        <xdr:cNvPr id="5" name="Rectangle 21"/>
        <xdr:cNvSpPr>
          <a:spLocks/>
        </xdr:cNvSpPr>
      </xdr:nvSpPr>
      <xdr:spPr>
        <a:xfrm>
          <a:off x="7258050" y="8429625"/>
          <a:ext cx="152400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47625</xdr:colOff>
      <xdr:row>46</xdr:row>
      <xdr:rowOff>57150</xdr:rowOff>
    </xdr:from>
    <xdr:to>
      <xdr:col>19</xdr:col>
      <xdr:colOff>200025</xdr:colOff>
      <xdr:row>46</xdr:row>
      <xdr:rowOff>133350</xdr:rowOff>
    </xdr:to>
    <xdr:sp>
      <xdr:nvSpPr>
        <xdr:cNvPr id="6" name="Rectangle 22"/>
        <xdr:cNvSpPr>
          <a:spLocks/>
        </xdr:cNvSpPr>
      </xdr:nvSpPr>
      <xdr:spPr>
        <a:xfrm>
          <a:off x="7258050" y="8591550"/>
          <a:ext cx="152400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47625</xdr:colOff>
      <xdr:row>47</xdr:row>
      <xdr:rowOff>57150</xdr:rowOff>
    </xdr:from>
    <xdr:to>
      <xdr:col>19</xdr:col>
      <xdr:colOff>200025</xdr:colOff>
      <xdr:row>47</xdr:row>
      <xdr:rowOff>133350</xdr:rowOff>
    </xdr:to>
    <xdr:sp>
      <xdr:nvSpPr>
        <xdr:cNvPr id="7" name="Rectangle 23"/>
        <xdr:cNvSpPr>
          <a:spLocks/>
        </xdr:cNvSpPr>
      </xdr:nvSpPr>
      <xdr:spPr>
        <a:xfrm>
          <a:off x="7258050" y="8810625"/>
          <a:ext cx="152400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52"/>
  <sheetViews>
    <sheetView tabSelected="1" zoomScalePageLayoutView="0" workbookViewId="0" topLeftCell="A19">
      <selection activeCell="H9" sqref="H9"/>
    </sheetView>
  </sheetViews>
  <sheetFormatPr defaultColWidth="9.140625" defaultRowHeight="12.75"/>
  <cols>
    <col min="1" max="1" width="4.421875" style="0" customWidth="1"/>
    <col min="2" max="2" width="5.140625" style="0" customWidth="1"/>
    <col min="3" max="3" width="6.8515625" style="0" customWidth="1"/>
    <col min="4" max="4" width="7.421875" style="1" customWidth="1"/>
    <col min="5" max="5" width="6.140625" style="0" customWidth="1"/>
    <col min="6" max="6" width="5.28125" style="0" customWidth="1"/>
    <col min="7" max="7" width="6.140625" style="0" customWidth="1"/>
    <col min="8" max="8" width="5.140625" style="0" customWidth="1"/>
    <col min="9" max="9" width="6.28125" style="0" customWidth="1"/>
    <col min="10" max="10" width="5.421875" style="0" customWidth="1"/>
    <col min="11" max="11" width="6.140625" style="0" customWidth="1"/>
    <col min="12" max="12" width="5.28125" style="0" customWidth="1"/>
    <col min="13" max="13" width="4.57421875" style="0" customWidth="1"/>
    <col min="14" max="14" width="4.57421875" style="6" customWidth="1"/>
    <col min="15" max="16" width="4.57421875" style="0" customWidth="1"/>
    <col min="17" max="17" width="6.57421875" style="0" customWidth="1"/>
    <col min="18" max="18" width="7.00390625" style="0" customWidth="1"/>
    <col min="19" max="19" width="6.57421875" style="0" customWidth="1"/>
    <col min="20" max="23" width="4.57421875" style="0" customWidth="1"/>
    <col min="24" max="24" width="5.140625" style="0" customWidth="1"/>
    <col min="25" max="25" width="6.00390625" style="0" customWidth="1"/>
    <col min="26" max="26" width="4.8515625" style="0" customWidth="1"/>
    <col min="27" max="27" width="5.28125" style="0" customWidth="1"/>
    <col min="28" max="28" width="5.7109375" style="0" customWidth="1"/>
    <col min="29" max="29" width="5.00390625" style="0" customWidth="1"/>
    <col min="30" max="30" width="4.00390625" style="0" customWidth="1"/>
    <col min="31" max="31" width="3.28125" style="0" bestFit="1" customWidth="1"/>
    <col min="32" max="32" width="3.8515625" style="0" customWidth="1"/>
    <col min="33" max="33" width="4.57421875" style="0" customWidth="1"/>
    <col min="34" max="34" width="8.00390625" style="0" customWidth="1"/>
    <col min="35" max="36" width="4.7109375" style="0" customWidth="1"/>
    <col min="37" max="37" width="4.140625" style="0" customWidth="1"/>
    <col min="38" max="38" width="4.421875" style="0" customWidth="1"/>
    <col min="39" max="39" width="4.140625" style="0" customWidth="1"/>
    <col min="40" max="40" width="2.7109375" style="0" customWidth="1"/>
    <col min="41" max="41" width="6.421875" style="0" customWidth="1"/>
    <col min="42" max="42" width="5.140625" style="0" customWidth="1"/>
    <col min="43" max="43" width="6.28125" style="0" customWidth="1"/>
    <col min="44" max="44" width="3.8515625" style="0" hidden="1" customWidth="1"/>
    <col min="45" max="45" width="23.00390625" style="0" customWidth="1"/>
  </cols>
  <sheetData>
    <row r="1" spans="4:46" ht="12.75">
      <c r="D1" s="90" t="s">
        <v>0</v>
      </c>
      <c r="E1" s="90"/>
      <c r="F1" s="90"/>
      <c r="G1" s="90"/>
      <c r="H1" s="90"/>
      <c r="I1" s="90"/>
      <c r="J1" s="90"/>
      <c r="K1" s="90"/>
      <c r="L1" s="90"/>
      <c r="AF1" s="13" t="s">
        <v>62</v>
      </c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</row>
    <row r="2" spans="32:46" ht="12.75">
      <c r="AF2" s="13" t="s">
        <v>57</v>
      </c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</row>
    <row r="3" spans="4:46" ht="12.75">
      <c r="D3" s="91" t="s">
        <v>61</v>
      </c>
      <c r="E3" s="92"/>
      <c r="F3" s="92"/>
      <c r="G3" s="92"/>
      <c r="H3" s="92"/>
      <c r="I3" s="92"/>
      <c r="J3" s="92"/>
      <c r="K3" s="92"/>
      <c r="L3" s="92"/>
      <c r="AF3" s="13" t="s">
        <v>58</v>
      </c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</row>
    <row r="4" spans="1:45" ht="16.5" customHeight="1">
      <c r="A4" s="8"/>
      <c r="B4" s="82" t="s">
        <v>2</v>
      </c>
      <c r="C4" s="109"/>
      <c r="D4" s="110"/>
      <c r="E4" s="111" t="s">
        <v>3</v>
      </c>
      <c r="F4" s="65"/>
      <c r="G4" s="65"/>
      <c r="H4" s="65"/>
      <c r="I4" s="65"/>
      <c r="J4" s="65"/>
      <c r="K4" s="65"/>
      <c r="L4" s="66"/>
      <c r="M4" s="47" t="s">
        <v>4</v>
      </c>
      <c r="N4" s="48"/>
      <c r="O4" s="48"/>
      <c r="P4" s="48"/>
      <c r="Q4" s="83"/>
      <c r="R4" s="65" t="s">
        <v>88</v>
      </c>
      <c r="S4" s="65"/>
      <c r="T4" s="65"/>
      <c r="U4" s="65"/>
      <c r="V4" s="65"/>
      <c r="W4" s="65"/>
      <c r="X4" s="65"/>
      <c r="Y4" s="66"/>
      <c r="Z4" s="47" t="s">
        <v>94</v>
      </c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134" t="s">
        <v>56</v>
      </c>
    </row>
    <row r="5" spans="1:45" ht="21.75" customHeight="1">
      <c r="A5" s="112" t="s">
        <v>1</v>
      </c>
      <c r="B5" s="36" t="s">
        <v>63</v>
      </c>
      <c r="C5" s="36" t="s">
        <v>64</v>
      </c>
      <c r="D5" s="36" t="s">
        <v>65</v>
      </c>
      <c r="E5" s="117" t="s">
        <v>66</v>
      </c>
      <c r="F5" s="83"/>
      <c r="G5" s="82" t="s">
        <v>69</v>
      </c>
      <c r="H5" s="83"/>
      <c r="I5" s="99"/>
      <c r="J5" s="100"/>
      <c r="K5" s="63"/>
      <c r="L5" s="64"/>
      <c r="M5" s="84" t="s">
        <v>19</v>
      </c>
      <c r="N5" s="85"/>
      <c r="O5" s="85"/>
      <c r="P5" s="86"/>
      <c r="Q5" s="71" t="s">
        <v>70</v>
      </c>
      <c r="R5" s="67" t="s">
        <v>89</v>
      </c>
      <c r="S5" s="34" t="s">
        <v>90</v>
      </c>
      <c r="T5" s="70" t="s">
        <v>119</v>
      </c>
      <c r="U5" s="71"/>
      <c r="V5" s="71"/>
      <c r="W5" s="67"/>
      <c r="X5" s="74" t="s">
        <v>91</v>
      </c>
      <c r="Y5" s="75"/>
      <c r="Z5" s="150" t="s">
        <v>21</v>
      </c>
      <c r="AA5" s="100"/>
      <c r="AB5" s="100"/>
      <c r="AC5" s="100"/>
      <c r="AD5" s="151"/>
      <c r="AE5" s="47" t="s">
        <v>25</v>
      </c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25"/>
      <c r="AS5" s="114"/>
    </row>
    <row r="6" spans="1:45" ht="66.75" customHeight="1">
      <c r="A6" s="113"/>
      <c r="B6" s="113"/>
      <c r="C6" s="115"/>
      <c r="D6" s="36"/>
      <c r="E6" s="36" t="s">
        <v>67</v>
      </c>
      <c r="F6" s="36" t="s">
        <v>68</v>
      </c>
      <c r="G6" s="36" t="s">
        <v>67</v>
      </c>
      <c r="H6" s="36" t="s">
        <v>68</v>
      </c>
      <c r="I6" s="36" t="s">
        <v>67</v>
      </c>
      <c r="J6" s="36" t="s">
        <v>68</v>
      </c>
      <c r="K6" s="36" t="s">
        <v>67</v>
      </c>
      <c r="L6" s="81" t="s">
        <v>68</v>
      </c>
      <c r="M6" s="87"/>
      <c r="N6" s="88"/>
      <c r="O6" s="88"/>
      <c r="P6" s="78"/>
      <c r="Q6" s="89"/>
      <c r="R6" s="68"/>
      <c r="S6" s="36"/>
      <c r="T6" s="72"/>
      <c r="U6" s="73"/>
      <c r="V6" s="73"/>
      <c r="W6" s="69"/>
      <c r="X6" s="76" t="s">
        <v>92</v>
      </c>
      <c r="Y6" s="68" t="s">
        <v>93</v>
      </c>
      <c r="Z6" s="34" t="s">
        <v>95</v>
      </c>
      <c r="AA6" s="34" t="s">
        <v>96</v>
      </c>
      <c r="AB6" s="34" t="s">
        <v>97</v>
      </c>
      <c r="AC6" s="79" t="s">
        <v>98</v>
      </c>
      <c r="AD6" s="79" t="s">
        <v>99</v>
      </c>
      <c r="AE6" s="81" t="s">
        <v>20</v>
      </c>
      <c r="AF6" s="72" t="s">
        <v>100</v>
      </c>
      <c r="AG6" s="69"/>
      <c r="AH6" s="36" t="s">
        <v>101</v>
      </c>
      <c r="AI6" s="36" t="s">
        <v>98</v>
      </c>
      <c r="AJ6" s="36" t="s">
        <v>99</v>
      </c>
      <c r="AK6" s="36" t="s">
        <v>102</v>
      </c>
      <c r="AL6" s="80" t="s">
        <v>103</v>
      </c>
      <c r="AM6" s="68"/>
      <c r="AO6" s="79" t="s">
        <v>111</v>
      </c>
      <c r="AP6" s="148" t="s">
        <v>104</v>
      </c>
      <c r="AQ6" s="148"/>
      <c r="AR6" s="149"/>
      <c r="AS6" s="27" t="s">
        <v>110</v>
      </c>
    </row>
    <row r="7" spans="1:45" ht="12.75">
      <c r="A7" s="114"/>
      <c r="B7" s="114"/>
      <c r="C7" s="116"/>
      <c r="D7" s="37"/>
      <c r="E7" s="37"/>
      <c r="F7" s="35"/>
      <c r="G7" s="37"/>
      <c r="H7" s="37"/>
      <c r="I7" s="37"/>
      <c r="J7" s="37"/>
      <c r="K7" s="37"/>
      <c r="L7" s="35"/>
      <c r="M7" s="32">
        <v>1</v>
      </c>
      <c r="N7" s="32">
        <v>2</v>
      </c>
      <c r="O7" s="32">
        <v>3</v>
      </c>
      <c r="P7" s="32">
        <v>4</v>
      </c>
      <c r="Q7" s="73"/>
      <c r="R7" s="69"/>
      <c r="S7" s="37"/>
      <c r="T7" s="4">
        <v>1</v>
      </c>
      <c r="U7" s="4">
        <v>2</v>
      </c>
      <c r="V7" s="4">
        <v>3</v>
      </c>
      <c r="W7" s="4">
        <v>4</v>
      </c>
      <c r="X7" s="77"/>
      <c r="Y7" s="78"/>
      <c r="Z7" s="35"/>
      <c r="AA7" s="35"/>
      <c r="AB7" s="35"/>
      <c r="AC7" s="35"/>
      <c r="AD7" s="35"/>
      <c r="AE7" s="35"/>
      <c r="AF7" s="22" t="s">
        <v>23</v>
      </c>
      <c r="AG7" s="23" t="s">
        <v>22</v>
      </c>
      <c r="AH7" s="35"/>
      <c r="AI7" s="37"/>
      <c r="AJ7" s="37"/>
      <c r="AK7" s="37"/>
      <c r="AL7" s="2" t="s">
        <v>10</v>
      </c>
      <c r="AM7" s="2" t="s">
        <v>10</v>
      </c>
      <c r="AN7" s="17"/>
      <c r="AO7" s="135"/>
      <c r="AP7" s="29" t="s">
        <v>23</v>
      </c>
      <c r="AQ7" s="26" t="s">
        <v>22</v>
      </c>
      <c r="AR7" s="26" t="s">
        <v>22</v>
      </c>
      <c r="AS7" s="3"/>
    </row>
    <row r="8" spans="1:45" ht="12.75">
      <c r="A8" s="5" t="s">
        <v>5</v>
      </c>
      <c r="B8" s="5" t="s">
        <v>6</v>
      </c>
      <c r="C8" s="5" t="s">
        <v>7</v>
      </c>
      <c r="D8" s="10" t="s">
        <v>8</v>
      </c>
      <c r="E8" s="5" t="s">
        <v>9</v>
      </c>
      <c r="F8" s="5" t="s">
        <v>11</v>
      </c>
      <c r="G8" s="5" t="s">
        <v>12</v>
      </c>
      <c r="H8" s="5" t="s">
        <v>13</v>
      </c>
      <c r="I8" s="5" t="s">
        <v>14</v>
      </c>
      <c r="J8" s="5" t="s">
        <v>15</v>
      </c>
      <c r="K8" s="5" t="s">
        <v>16</v>
      </c>
      <c r="L8" s="5" t="s">
        <v>18</v>
      </c>
      <c r="M8" s="5" t="s">
        <v>17</v>
      </c>
      <c r="N8" s="30" t="s">
        <v>26</v>
      </c>
      <c r="O8" s="5" t="s">
        <v>27</v>
      </c>
      <c r="P8" s="5" t="s">
        <v>24</v>
      </c>
      <c r="Q8" s="5" t="s">
        <v>28</v>
      </c>
      <c r="R8" s="21" t="s">
        <v>29</v>
      </c>
      <c r="S8" s="5" t="s">
        <v>30</v>
      </c>
      <c r="T8" s="5" t="s">
        <v>31</v>
      </c>
      <c r="U8" s="5" t="s">
        <v>32</v>
      </c>
      <c r="V8" s="5" t="s">
        <v>33</v>
      </c>
      <c r="W8" s="5" t="s">
        <v>34</v>
      </c>
      <c r="X8" s="5" t="s">
        <v>35</v>
      </c>
      <c r="Y8" s="5" t="s">
        <v>36</v>
      </c>
      <c r="Z8" s="5" t="s">
        <v>37</v>
      </c>
      <c r="AA8" s="5" t="s">
        <v>38</v>
      </c>
      <c r="AB8" s="5" t="s">
        <v>39</v>
      </c>
      <c r="AC8" s="5" t="s">
        <v>40</v>
      </c>
      <c r="AD8" s="5" t="s">
        <v>41</v>
      </c>
      <c r="AE8" s="31" t="s">
        <v>42</v>
      </c>
      <c r="AF8" s="31" t="s">
        <v>43</v>
      </c>
      <c r="AG8" s="31" t="s">
        <v>44</v>
      </c>
      <c r="AH8" s="31" t="s">
        <v>45</v>
      </c>
      <c r="AI8" s="31" t="s">
        <v>46</v>
      </c>
      <c r="AJ8" s="31" t="s">
        <v>47</v>
      </c>
      <c r="AK8" s="31" t="s">
        <v>48</v>
      </c>
      <c r="AL8" s="31" t="s">
        <v>49</v>
      </c>
      <c r="AM8" s="31" t="s">
        <v>50</v>
      </c>
      <c r="AN8" s="31" t="s">
        <v>51</v>
      </c>
      <c r="AO8" s="31" t="s">
        <v>52</v>
      </c>
      <c r="AP8" s="31" t="s">
        <v>53</v>
      </c>
      <c r="AQ8" s="31" t="s">
        <v>54</v>
      </c>
      <c r="AR8" s="31" t="s">
        <v>54</v>
      </c>
      <c r="AS8" s="31" t="s">
        <v>55</v>
      </c>
    </row>
    <row r="9" spans="1:45" ht="12.75">
      <c r="A9" s="8">
        <v>1</v>
      </c>
      <c r="B9" s="8"/>
      <c r="C9" s="8"/>
      <c r="D9" s="33">
        <f>C9*1000</f>
        <v>0</v>
      </c>
      <c r="E9" s="8"/>
      <c r="F9" s="8"/>
      <c r="G9" s="8"/>
      <c r="H9" s="8"/>
      <c r="I9" s="8"/>
      <c r="J9" s="8"/>
      <c r="K9" s="8"/>
      <c r="L9" s="8"/>
      <c r="M9" s="8"/>
      <c r="N9" s="7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</row>
    <row r="10" spans="1:45" ht="12.75">
      <c r="A10" s="8">
        <v>2</v>
      </c>
      <c r="B10" s="8"/>
      <c r="C10" s="8"/>
      <c r="D10" s="33">
        <f>SUM(C10-C9)*1000</f>
        <v>0</v>
      </c>
      <c r="E10" s="8"/>
      <c r="F10" s="8"/>
      <c r="G10" s="8"/>
      <c r="H10" s="8"/>
      <c r="I10" s="8"/>
      <c r="J10" s="8"/>
      <c r="K10" s="8"/>
      <c r="L10" s="8"/>
      <c r="M10" s="8"/>
      <c r="N10" s="7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</row>
    <row r="11" spans="1:45" ht="12.75">
      <c r="A11" s="8">
        <v>3</v>
      </c>
      <c r="B11" s="8"/>
      <c r="C11" s="8"/>
      <c r="D11" s="33">
        <f aca="true" t="shared" si="0" ref="D11:D39">SUM(C11-C10)*1000</f>
        <v>0</v>
      </c>
      <c r="E11" s="8"/>
      <c r="F11" s="8"/>
      <c r="G11" s="8"/>
      <c r="H11" s="8"/>
      <c r="I11" s="8"/>
      <c r="J11" s="8"/>
      <c r="K11" s="8"/>
      <c r="L11" s="8"/>
      <c r="M11" s="8"/>
      <c r="N11" s="7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</row>
    <row r="12" spans="1:45" ht="12.75">
      <c r="A12" s="8">
        <v>4</v>
      </c>
      <c r="B12" s="8"/>
      <c r="C12" s="8"/>
      <c r="D12" s="33">
        <f t="shared" si="0"/>
        <v>0</v>
      </c>
      <c r="E12" s="8"/>
      <c r="F12" s="8"/>
      <c r="G12" s="8"/>
      <c r="H12" s="8"/>
      <c r="I12" s="8"/>
      <c r="J12" s="8"/>
      <c r="K12" s="8"/>
      <c r="L12" s="8"/>
      <c r="M12" s="8"/>
      <c r="N12" s="7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</row>
    <row r="13" spans="1:45" ht="12.75">
      <c r="A13" s="8">
        <v>5</v>
      </c>
      <c r="B13" s="8"/>
      <c r="C13" s="8"/>
      <c r="D13" s="33">
        <f t="shared" si="0"/>
        <v>0</v>
      </c>
      <c r="E13" s="8"/>
      <c r="F13" s="8"/>
      <c r="G13" s="8"/>
      <c r="H13" s="8"/>
      <c r="I13" s="8"/>
      <c r="J13" s="8"/>
      <c r="K13" s="8"/>
      <c r="L13" s="8"/>
      <c r="M13" s="8"/>
      <c r="N13" s="7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</row>
    <row r="14" spans="1:45" ht="12.75">
      <c r="A14" s="8">
        <v>6</v>
      </c>
      <c r="B14" s="8"/>
      <c r="C14" s="8"/>
      <c r="D14" s="33">
        <f t="shared" si="0"/>
        <v>0</v>
      </c>
      <c r="E14" s="8"/>
      <c r="F14" s="8"/>
      <c r="G14" s="8"/>
      <c r="H14" s="8"/>
      <c r="I14" s="8"/>
      <c r="J14" s="8"/>
      <c r="K14" s="8"/>
      <c r="L14" s="8"/>
      <c r="M14" s="8"/>
      <c r="N14" s="7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</row>
    <row r="15" spans="1:45" ht="12.75">
      <c r="A15" s="9">
        <v>7</v>
      </c>
      <c r="B15" s="8"/>
      <c r="C15" s="8"/>
      <c r="D15" s="33">
        <f t="shared" si="0"/>
        <v>0</v>
      </c>
      <c r="E15" s="8"/>
      <c r="F15" s="8"/>
      <c r="G15" s="8"/>
      <c r="H15" s="8"/>
      <c r="I15" s="8"/>
      <c r="J15" s="8"/>
      <c r="K15" s="8"/>
      <c r="L15" s="8"/>
      <c r="M15" s="8"/>
      <c r="N15" s="7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</row>
    <row r="16" spans="1:45" ht="12.75">
      <c r="A16" s="9">
        <v>8</v>
      </c>
      <c r="B16" s="8"/>
      <c r="C16" s="8"/>
      <c r="D16" s="33">
        <f t="shared" si="0"/>
        <v>0</v>
      </c>
      <c r="E16" s="8"/>
      <c r="F16" s="8"/>
      <c r="G16" s="8"/>
      <c r="H16" s="8"/>
      <c r="I16" s="8"/>
      <c r="J16" s="8"/>
      <c r="K16" s="8"/>
      <c r="L16" s="8"/>
      <c r="M16" s="8"/>
      <c r="N16" s="7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</row>
    <row r="17" spans="1:45" ht="12.75">
      <c r="A17" s="9">
        <v>9</v>
      </c>
      <c r="B17" s="8"/>
      <c r="C17" s="8"/>
      <c r="D17" s="33">
        <f t="shared" si="0"/>
        <v>0</v>
      </c>
      <c r="E17" s="8"/>
      <c r="F17" s="8"/>
      <c r="G17" s="8"/>
      <c r="H17" s="8"/>
      <c r="I17" s="8"/>
      <c r="J17" s="8"/>
      <c r="K17" s="8"/>
      <c r="L17" s="8"/>
      <c r="M17" s="8"/>
      <c r="N17" s="7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</row>
    <row r="18" spans="1:45" ht="12.75">
      <c r="A18" s="9">
        <v>10</v>
      </c>
      <c r="B18" s="8"/>
      <c r="C18" s="8"/>
      <c r="D18" s="33">
        <f t="shared" si="0"/>
        <v>0</v>
      </c>
      <c r="E18" s="8"/>
      <c r="F18" s="8"/>
      <c r="G18" s="8"/>
      <c r="H18" s="8"/>
      <c r="I18" s="8"/>
      <c r="J18" s="8"/>
      <c r="K18" s="8"/>
      <c r="L18" s="8"/>
      <c r="M18" s="8"/>
      <c r="N18" s="7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</row>
    <row r="19" spans="1:45" ht="12.75">
      <c r="A19" s="9">
        <v>11</v>
      </c>
      <c r="B19" s="8"/>
      <c r="C19" s="8"/>
      <c r="D19" s="33">
        <f t="shared" si="0"/>
        <v>0</v>
      </c>
      <c r="E19" s="8"/>
      <c r="F19" s="8"/>
      <c r="G19" s="8"/>
      <c r="H19" s="8"/>
      <c r="I19" s="8"/>
      <c r="J19" s="8"/>
      <c r="K19" s="8"/>
      <c r="L19" s="8"/>
      <c r="M19" s="8"/>
      <c r="N19" s="7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</row>
    <row r="20" spans="1:45" ht="12.75">
      <c r="A20" s="9">
        <v>12</v>
      </c>
      <c r="B20" s="8"/>
      <c r="C20" s="8"/>
      <c r="D20" s="33">
        <f t="shared" si="0"/>
        <v>0</v>
      </c>
      <c r="E20" s="8"/>
      <c r="F20" s="8"/>
      <c r="G20" s="8"/>
      <c r="H20" s="8"/>
      <c r="I20" s="8"/>
      <c r="J20" s="8"/>
      <c r="K20" s="8"/>
      <c r="L20" s="8"/>
      <c r="M20" s="8"/>
      <c r="N20" s="7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</row>
    <row r="21" spans="1:45" ht="12.75">
      <c r="A21" s="9">
        <v>13</v>
      </c>
      <c r="B21" s="8"/>
      <c r="C21" s="8"/>
      <c r="D21" s="33">
        <f t="shared" si="0"/>
        <v>0</v>
      </c>
      <c r="E21" s="8"/>
      <c r="F21" s="8"/>
      <c r="G21" s="8"/>
      <c r="H21" s="8"/>
      <c r="I21" s="8"/>
      <c r="J21" s="8"/>
      <c r="K21" s="8"/>
      <c r="L21" s="8"/>
      <c r="M21" s="8"/>
      <c r="N21" s="7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</row>
    <row r="22" spans="1:45" ht="12.75">
      <c r="A22" s="9">
        <v>14</v>
      </c>
      <c r="B22" s="8"/>
      <c r="C22" s="8"/>
      <c r="D22" s="33">
        <f t="shared" si="0"/>
        <v>0</v>
      </c>
      <c r="E22" s="8"/>
      <c r="F22" s="8"/>
      <c r="G22" s="8"/>
      <c r="H22" s="8"/>
      <c r="I22" s="8"/>
      <c r="J22" s="8"/>
      <c r="K22" s="8"/>
      <c r="L22" s="8"/>
      <c r="M22" s="8"/>
      <c r="N22" s="7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</row>
    <row r="23" spans="1:45" ht="12.75">
      <c r="A23" s="9">
        <v>15</v>
      </c>
      <c r="B23" s="8"/>
      <c r="C23" s="8"/>
      <c r="D23" s="33">
        <f t="shared" si="0"/>
        <v>0</v>
      </c>
      <c r="E23" s="8"/>
      <c r="F23" s="8"/>
      <c r="G23" s="8"/>
      <c r="H23" s="8"/>
      <c r="I23" s="8"/>
      <c r="J23" s="8"/>
      <c r="K23" s="8"/>
      <c r="L23" s="8"/>
      <c r="M23" s="8"/>
      <c r="N23" s="7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</row>
    <row r="24" spans="1:45" ht="12.75">
      <c r="A24" s="9">
        <v>16</v>
      </c>
      <c r="B24" s="8"/>
      <c r="C24" s="8"/>
      <c r="D24" s="33">
        <f t="shared" si="0"/>
        <v>0</v>
      </c>
      <c r="E24" s="8"/>
      <c r="F24" s="8"/>
      <c r="G24" s="8"/>
      <c r="H24" s="8"/>
      <c r="I24" s="8"/>
      <c r="J24" s="8"/>
      <c r="K24" s="8"/>
      <c r="L24" s="8"/>
      <c r="M24" s="8"/>
      <c r="N24" s="7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</row>
    <row r="25" spans="1:45" ht="12.75">
      <c r="A25" s="9">
        <v>17</v>
      </c>
      <c r="B25" s="8"/>
      <c r="C25" s="8"/>
      <c r="D25" s="33">
        <f t="shared" si="0"/>
        <v>0</v>
      </c>
      <c r="E25" s="8"/>
      <c r="F25" s="8"/>
      <c r="G25" s="8"/>
      <c r="H25" s="8"/>
      <c r="I25" s="8"/>
      <c r="J25" s="8"/>
      <c r="K25" s="8"/>
      <c r="L25" s="8"/>
      <c r="M25" s="8"/>
      <c r="N25" s="7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</row>
    <row r="26" spans="1:45" ht="12.75">
      <c r="A26" s="9">
        <v>18</v>
      </c>
      <c r="B26" s="8"/>
      <c r="C26" s="8"/>
      <c r="D26" s="33">
        <f t="shared" si="0"/>
        <v>0</v>
      </c>
      <c r="E26" s="8"/>
      <c r="F26" s="8"/>
      <c r="G26" s="8"/>
      <c r="H26" s="8"/>
      <c r="I26" s="8"/>
      <c r="J26" s="8"/>
      <c r="K26" s="8"/>
      <c r="L26" s="8"/>
      <c r="M26" s="8"/>
      <c r="N26" s="7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</row>
    <row r="27" spans="1:45" ht="12.75">
      <c r="A27" s="9">
        <v>19</v>
      </c>
      <c r="B27" s="8"/>
      <c r="C27" s="8"/>
      <c r="D27" s="33">
        <f t="shared" si="0"/>
        <v>0</v>
      </c>
      <c r="E27" s="8"/>
      <c r="F27" s="8"/>
      <c r="G27" s="8"/>
      <c r="H27" s="8"/>
      <c r="I27" s="8"/>
      <c r="J27" s="8"/>
      <c r="K27" s="8"/>
      <c r="L27" s="8"/>
      <c r="M27" s="8"/>
      <c r="N27" s="7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</row>
    <row r="28" spans="1:45" ht="12.75">
      <c r="A28" s="9">
        <v>20</v>
      </c>
      <c r="B28" s="8"/>
      <c r="C28" s="8"/>
      <c r="D28" s="33">
        <f t="shared" si="0"/>
        <v>0</v>
      </c>
      <c r="E28" s="8"/>
      <c r="F28" s="8"/>
      <c r="G28" s="8"/>
      <c r="H28" s="8"/>
      <c r="I28" s="8"/>
      <c r="J28" s="8"/>
      <c r="K28" s="8"/>
      <c r="L28" s="8"/>
      <c r="M28" s="8"/>
      <c r="N28" s="7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</row>
    <row r="29" spans="1:45" ht="12.75">
      <c r="A29" s="9">
        <v>21</v>
      </c>
      <c r="B29" s="8"/>
      <c r="C29" s="8"/>
      <c r="D29" s="33">
        <f t="shared" si="0"/>
        <v>0</v>
      </c>
      <c r="E29" s="8"/>
      <c r="F29" s="8"/>
      <c r="G29" s="8"/>
      <c r="H29" s="8"/>
      <c r="I29" s="8"/>
      <c r="J29" s="8"/>
      <c r="K29" s="8"/>
      <c r="L29" s="8"/>
      <c r="M29" s="8"/>
      <c r="N29" s="7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</row>
    <row r="30" spans="1:45" ht="12.75">
      <c r="A30" s="9">
        <v>22</v>
      </c>
      <c r="B30" s="8"/>
      <c r="C30" s="8"/>
      <c r="D30" s="33">
        <f t="shared" si="0"/>
        <v>0</v>
      </c>
      <c r="E30" s="8"/>
      <c r="F30" s="8"/>
      <c r="G30" s="8"/>
      <c r="H30" s="8"/>
      <c r="I30" s="8"/>
      <c r="J30" s="8"/>
      <c r="K30" s="8"/>
      <c r="L30" s="8"/>
      <c r="M30" s="8"/>
      <c r="N30" s="7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</row>
    <row r="31" spans="1:45" ht="12.75">
      <c r="A31" s="9">
        <v>23</v>
      </c>
      <c r="B31" s="8"/>
      <c r="C31" s="8"/>
      <c r="D31" s="33">
        <f t="shared" si="0"/>
        <v>0</v>
      </c>
      <c r="E31" s="8"/>
      <c r="F31" s="8"/>
      <c r="G31" s="8"/>
      <c r="H31" s="8"/>
      <c r="I31" s="8"/>
      <c r="J31" s="8"/>
      <c r="K31" s="8"/>
      <c r="L31" s="8"/>
      <c r="M31" s="8"/>
      <c r="N31" s="7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</row>
    <row r="32" spans="1:45" ht="12.75">
      <c r="A32" s="9">
        <v>24</v>
      </c>
      <c r="B32" s="8"/>
      <c r="C32" s="8"/>
      <c r="D32" s="33">
        <f t="shared" si="0"/>
        <v>0</v>
      </c>
      <c r="E32" s="8"/>
      <c r="F32" s="8"/>
      <c r="G32" s="8"/>
      <c r="H32" s="8"/>
      <c r="I32" s="8"/>
      <c r="J32" s="8"/>
      <c r="K32" s="8"/>
      <c r="L32" s="8"/>
      <c r="M32" s="8"/>
      <c r="N32" s="7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</row>
    <row r="33" spans="1:45" ht="12.75">
      <c r="A33" s="9">
        <v>25</v>
      </c>
      <c r="B33" s="8"/>
      <c r="C33" s="8"/>
      <c r="D33" s="33">
        <f t="shared" si="0"/>
        <v>0</v>
      </c>
      <c r="E33" s="8"/>
      <c r="F33" s="8"/>
      <c r="G33" s="8"/>
      <c r="H33" s="8"/>
      <c r="I33" s="8"/>
      <c r="J33" s="8"/>
      <c r="K33" s="8"/>
      <c r="L33" s="8"/>
      <c r="M33" s="8"/>
      <c r="N33" s="7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</row>
    <row r="34" spans="1:45" ht="12.75">
      <c r="A34" s="9">
        <v>26</v>
      </c>
      <c r="B34" s="8"/>
      <c r="C34" s="8"/>
      <c r="D34" s="33">
        <f t="shared" si="0"/>
        <v>0</v>
      </c>
      <c r="E34" s="8"/>
      <c r="F34" s="8"/>
      <c r="G34" s="8"/>
      <c r="H34" s="8"/>
      <c r="I34" s="8"/>
      <c r="J34" s="8"/>
      <c r="K34" s="8"/>
      <c r="L34" s="8"/>
      <c r="M34" s="8"/>
      <c r="N34" s="7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</row>
    <row r="35" spans="1:45" ht="12.75">
      <c r="A35" s="9">
        <v>27</v>
      </c>
      <c r="B35" s="8"/>
      <c r="C35" s="8"/>
      <c r="D35" s="33">
        <v>0</v>
      </c>
      <c r="E35" s="8"/>
      <c r="F35" s="8"/>
      <c r="G35" s="8"/>
      <c r="H35" s="8"/>
      <c r="I35" s="8"/>
      <c r="J35" s="8"/>
      <c r="K35" s="8"/>
      <c r="L35" s="8"/>
      <c r="M35" s="8"/>
      <c r="N35" s="7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</row>
    <row r="36" spans="1:45" ht="12.75">
      <c r="A36" s="9">
        <v>28</v>
      </c>
      <c r="B36" s="8"/>
      <c r="C36" s="8"/>
      <c r="D36" s="33">
        <v>0</v>
      </c>
      <c r="E36" s="8"/>
      <c r="F36" s="8"/>
      <c r="G36" s="8"/>
      <c r="H36" s="8"/>
      <c r="I36" s="8"/>
      <c r="J36" s="8"/>
      <c r="K36" s="8"/>
      <c r="L36" s="8"/>
      <c r="M36" s="8"/>
      <c r="N36" s="7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</row>
    <row r="37" spans="1:45" ht="12.75">
      <c r="A37" s="9">
        <v>29</v>
      </c>
      <c r="B37" s="8"/>
      <c r="C37" s="8"/>
      <c r="D37" s="33">
        <f t="shared" si="0"/>
        <v>0</v>
      </c>
      <c r="E37" s="8"/>
      <c r="F37" s="8"/>
      <c r="G37" s="8"/>
      <c r="H37" s="8"/>
      <c r="I37" s="8"/>
      <c r="J37" s="8"/>
      <c r="K37" s="8"/>
      <c r="L37" s="8"/>
      <c r="M37" s="8"/>
      <c r="N37" s="7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</row>
    <row r="38" spans="1:45" ht="12.75">
      <c r="A38" s="9">
        <v>30</v>
      </c>
      <c r="B38" s="8"/>
      <c r="C38" s="8"/>
      <c r="D38" s="33">
        <f t="shared" si="0"/>
        <v>0</v>
      </c>
      <c r="E38" s="8"/>
      <c r="F38" s="8"/>
      <c r="G38" s="8"/>
      <c r="H38" s="8"/>
      <c r="I38" s="8"/>
      <c r="J38" s="8"/>
      <c r="K38" s="8"/>
      <c r="L38" s="8"/>
      <c r="M38" s="8"/>
      <c r="N38" s="7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</row>
    <row r="39" spans="1:45" ht="12.75">
      <c r="A39" s="9">
        <v>31</v>
      </c>
      <c r="B39" s="8"/>
      <c r="C39" s="8"/>
      <c r="D39" s="33">
        <f t="shared" si="0"/>
        <v>0</v>
      </c>
      <c r="E39" s="8"/>
      <c r="F39" s="8"/>
      <c r="G39" s="8"/>
      <c r="H39" s="8"/>
      <c r="I39" s="8"/>
      <c r="J39" s="8"/>
      <c r="K39" s="8"/>
      <c r="L39" s="8"/>
      <c r="M39" s="8"/>
      <c r="N39" s="7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</row>
    <row r="40" spans="1:45" ht="12.75">
      <c r="A40" s="8" t="s">
        <v>59</v>
      </c>
      <c r="B40" s="8"/>
      <c r="C40" s="8"/>
      <c r="D40" s="33">
        <f>SUM(D9:D39)</f>
        <v>0</v>
      </c>
      <c r="E40" s="8"/>
      <c r="F40" s="8"/>
      <c r="G40" s="8"/>
      <c r="H40" s="8"/>
      <c r="I40" s="8"/>
      <c r="J40" s="8"/>
      <c r="K40" s="8"/>
      <c r="L40" s="8"/>
      <c r="M40" s="8"/>
      <c r="N40" s="7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</row>
    <row r="41" spans="1:45" ht="12.75">
      <c r="A41" s="8" t="s">
        <v>78</v>
      </c>
      <c r="B41" s="8"/>
      <c r="C41" s="8"/>
      <c r="D41" s="33">
        <f>MAX(D9:D39)</f>
        <v>0</v>
      </c>
      <c r="E41" s="8"/>
      <c r="F41" s="8"/>
      <c r="G41" s="8"/>
      <c r="H41" s="8"/>
      <c r="I41" s="8"/>
      <c r="J41" s="8"/>
      <c r="K41" s="8"/>
      <c r="L41" s="8"/>
      <c r="M41" s="8"/>
      <c r="N41" s="7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</row>
    <row r="42" spans="1:45" ht="12.75">
      <c r="A42" s="8" t="s">
        <v>79</v>
      </c>
      <c r="B42" s="8"/>
      <c r="C42" s="8"/>
      <c r="D42" s="33">
        <f>MIN(D9:D39)</f>
        <v>0</v>
      </c>
      <c r="E42" s="8"/>
      <c r="F42" s="8"/>
      <c r="G42" s="8"/>
      <c r="H42" s="8"/>
      <c r="I42" s="8"/>
      <c r="J42" s="8"/>
      <c r="K42" s="8"/>
      <c r="L42" s="8"/>
      <c r="M42" s="8"/>
      <c r="N42" s="7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</row>
    <row r="43" spans="1:45" ht="12.75">
      <c r="A43" s="8" t="s">
        <v>80</v>
      </c>
      <c r="B43" s="8"/>
      <c r="C43" s="8"/>
      <c r="D43" s="33">
        <f>AVERAGE(D9:D39)</f>
        <v>0</v>
      </c>
      <c r="E43" s="8"/>
      <c r="F43" s="8"/>
      <c r="G43" s="8"/>
      <c r="H43" s="8"/>
      <c r="I43" s="8"/>
      <c r="J43" s="8"/>
      <c r="K43" s="8"/>
      <c r="L43" s="8"/>
      <c r="M43" s="8"/>
      <c r="N43" s="7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</row>
    <row r="44" spans="1:45" ht="24.75" customHeight="1">
      <c r="A44" s="103" t="s">
        <v>71</v>
      </c>
      <c r="B44" s="104"/>
      <c r="C44" s="104"/>
      <c r="D44" s="105"/>
      <c r="E44" s="55"/>
      <c r="F44" s="56"/>
      <c r="G44" s="59"/>
      <c r="H44" s="60"/>
      <c r="I44" s="59"/>
      <c r="J44" s="60"/>
      <c r="K44" s="59"/>
      <c r="L44" s="60"/>
      <c r="M44" s="42" t="s">
        <v>81</v>
      </c>
      <c r="N44" s="42"/>
      <c r="O44" s="42"/>
      <c r="P44" s="42"/>
      <c r="Q44" s="42"/>
      <c r="R44" s="123"/>
      <c r="S44" s="56"/>
      <c r="T44" s="41" t="s">
        <v>105</v>
      </c>
      <c r="U44" s="42"/>
      <c r="V44" s="42"/>
      <c r="W44" s="42"/>
      <c r="X44" s="42"/>
      <c r="Y44" s="42"/>
      <c r="Z44" s="42"/>
      <c r="AA44" s="42"/>
      <c r="AB44" s="42"/>
      <c r="AC44" s="14"/>
      <c r="AD44" s="14"/>
      <c r="AE44" s="14"/>
      <c r="AF44" s="14"/>
      <c r="AG44" s="14"/>
      <c r="AH44" s="136" t="s">
        <v>117</v>
      </c>
      <c r="AI44" s="137"/>
      <c r="AJ44" s="137"/>
      <c r="AK44" s="137"/>
      <c r="AL44" s="137"/>
      <c r="AM44" s="137"/>
      <c r="AN44" s="137"/>
      <c r="AO44" s="137"/>
      <c r="AP44" s="137"/>
      <c r="AQ44" s="137"/>
      <c r="AR44" s="137"/>
      <c r="AS44" s="138"/>
    </row>
    <row r="45" spans="1:45" ht="19.5" customHeight="1">
      <c r="A45" s="106" t="s">
        <v>72</v>
      </c>
      <c r="B45" s="107"/>
      <c r="C45" s="107"/>
      <c r="D45" s="108"/>
      <c r="E45" s="57"/>
      <c r="F45" s="58"/>
      <c r="G45" s="61"/>
      <c r="H45" s="62"/>
      <c r="I45" s="61"/>
      <c r="J45" s="62"/>
      <c r="K45" s="61"/>
      <c r="L45" s="62"/>
      <c r="M45" s="124" t="s">
        <v>82</v>
      </c>
      <c r="N45" s="124"/>
      <c r="O45" s="124"/>
      <c r="P45" s="124"/>
      <c r="Q45" s="124"/>
      <c r="R45" s="125"/>
      <c r="S45" s="126"/>
      <c r="T45" s="43" t="s">
        <v>106</v>
      </c>
      <c r="U45" s="44"/>
      <c r="V45" s="44"/>
      <c r="W45" s="44"/>
      <c r="X45" s="44"/>
      <c r="Y45" s="44"/>
      <c r="Z45" s="44"/>
      <c r="AA45" s="44"/>
      <c r="AB45" s="44"/>
      <c r="AC45" s="24"/>
      <c r="AD45" s="24"/>
      <c r="AE45" s="24"/>
      <c r="AF45" s="24"/>
      <c r="AG45" s="24"/>
      <c r="AH45" s="139"/>
      <c r="AI45" s="140"/>
      <c r="AJ45" s="140"/>
      <c r="AK45" s="140"/>
      <c r="AL45" s="140"/>
      <c r="AM45" s="140"/>
      <c r="AN45" s="140"/>
      <c r="AO45" s="140"/>
      <c r="AP45" s="140"/>
      <c r="AQ45" s="140"/>
      <c r="AR45" s="140"/>
      <c r="AS45" s="141"/>
    </row>
    <row r="46" spans="1:45" ht="12.75">
      <c r="A46" s="49" t="s">
        <v>73</v>
      </c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1"/>
      <c r="M46" s="38" t="s">
        <v>83</v>
      </c>
      <c r="N46" s="38"/>
      <c r="O46" s="38"/>
      <c r="P46" s="38"/>
      <c r="Q46" s="38"/>
      <c r="R46" s="39"/>
      <c r="S46" s="40"/>
      <c r="T46" s="45" t="s">
        <v>107</v>
      </c>
      <c r="U46" s="46"/>
      <c r="V46" s="46"/>
      <c r="W46" s="46"/>
      <c r="X46" s="46"/>
      <c r="Y46" s="46"/>
      <c r="Z46" s="46"/>
      <c r="AA46" s="46"/>
      <c r="AB46" s="46"/>
      <c r="AH46" s="142"/>
      <c r="AI46" s="143"/>
      <c r="AJ46" s="143"/>
      <c r="AK46" s="143"/>
      <c r="AL46" s="143"/>
      <c r="AM46" s="143"/>
      <c r="AN46" s="143"/>
      <c r="AO46" s="143"/>
      <c r="AP46" s="143"/>
      <c r="AQ46" s="143"/>
      <c r="AR46" s="143"/>
      <c r="AS46" s="144"/>
    </row>
    <row r="47" spans="1:45" ht="17.25" customHeight="1">
      <c r="A47" s="52" t="s">
        <v>74</v>
      </c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4"/>
      <c r="M47" s="38" t="s">
        <v>84</v>
      </c>
      <c r="N47" s="39"/>
      <c r="O47" s="39"/>
      <c r="P47" s="39"/>
      <c r="Q47" s="39"/>
      <c r="R47" s="39"/>
      <c r="S47" s="40"/>
      <c r="T47" s="45" t="s">
        <v>108</v>
      </c>
      <c r="U47" s="46"/>
      <c r="V47" s="46"/>
      <c r="W47" s="46"/>
      <c r="X47" s="46"/>
      <c r="Y47" s="46"/>
      <c r="Z47" s="46"/>
      <c r="AA47" s="46"/>
      <c r="AB47" s="46"/>
      <c r="AH47" s="145" t="s">
        <v>118</v>
      </c>
      <c r="AI47" s="146"/>
      <c r="AJ47" s="146"/>
      <c r="AK47" s="146"/>
      <c r="AL47" s="146"/>
      <c r="AM47" s="146"/>
      <c r="AN47" s="146"/>
      <c r="AO47" s="146"/>
      <c r="AP47" s="146"/>
      <c r="AQ47" s="146"/>
      <c r="AR47" s="146"/>
      <c r="AS47" s="147"/>
    </row>
    <row r="48" spans="1:45" ht="12" customHeight="1">
      <c r="A48" s="52" t="s">
        <v>75</v>
      </c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4"/>
      <c r="M48" s="38" t="s">
        <v>85</v>
      </c>
      <c r="N48" s="38"/>
      <c r="O48" s="38"/>
      <c r="P48" s="38"/>
      <c r="Q48" s="38"/>
      <c r="R48" s="39"/>
      <c r="S48" s="40"/>
      <c r="T48" s="45" t="s">
        <v>109</v>
      </c>
      <c r="U48" s="46"/>
      <c r="V48" s="46"/>
      <c r="W48" s="46"/>
      <c r="X48" s="46"/>
      <c r="Y48" s="46"/>
      <c r="Z48" s="46"/>
      <c r="AA48" s="46"/>
      <c r="AB48" s="46"/>
      <c r="AC48" s="15"/>
      <c r="AD48" s="15"/>
      <c r="AE48" s="15"/>
      <c r="AF48" s="15"/>
      <c r="AG48" s="15"/>
      <c r="AH48" s="133" t="s">
        <v>112</v>
      </c>
      <c r="AI48" s="97"/>
      <c r="AJ48" s="97"/>
      <c r="AK48" s="97"/>
      <c r="AL48" s="97"/>
      <c r="AM48" s="97"/>
      <c r="AN48" s="97"/>
      <c r="AO48" s="97"/>
      <c r="AP48" s="97"/>
      <c r="AQ48" s="97"/>
      <c r="AR48" s="97"/>
      <c r="AS48" s="98"/>
    </row>
    <row r="49" spans="1:45" ht="12.75">
      <c r="A49" s="52" t="s">
        <v>76</v>
      </c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4"/>
      <c r="M49" s="97" t="s">
        <v>86</v>
      </c>
      <c r="N49" s="97"/>
      <c r="O49" s="97"/>
      <c r="P49" s="97"/>
      <c r="Q49" s="97"/>
      <c r="R49" s="97"/>
      <c r="S49" s="98"/>
      <c r="T49" s="127" t="s">
        <v>115</v>
      </c>
      <c r="U49" s="128"/>
      <c r="V49" s="128"/>
      <c r="W49" s="128"/>
      <c r="X49" s="128"/>
      <c r="Y49" s="128"/>
      <c r="Z49" s="128"/>
      <c r="AA49" s="128"/>
      <c r="AB49" s="128"/>
      <c r="AC49" s="15"/>
      <c r="AD49" s="15"/>
      <c r="AE49" s="15"/>
      <c r="AF49" s="15"/>
      <c r="AG49" s="15"/>
      <c r="AH49" s="130" t="s">
        <v>60</v>
      </c>
      <c r="AI49" s="131"/>
      <c r="AJ49" s="131"/>
      <c r="AK49" s="131"/>
      <c r="AL49" s="131"/>
      <c r="AM49" s="131"/>
      <c r="AN49" s="131"/>
      <c r="AO49" s="131"/>
      <c r="AP49" s="131"/>
      <c r="AQ49" s="131"/>
      <c r="AR49" s="131"/>
      <c r="AS49" s="132"/>
    </row>
    <row r="50" spans="1:45" ht="13.5" customHeight="1">
      <c r="A50" s="120" t="s">
        <v>77</v>
      </c>
      <c r="B50" s="121"/>
      <c r="C50" s="121"/>
      <c r="D50" s="121"/>
      <c r="E50" s="121"/>
      <c r="F50" s="121"/>
      <c r="G50" s="121"/>
      <c r="H50" s="121"/>
      <c r="I50" s="121"/>
      <c r="J50" s="121"/>
      <c r="K50" s="121"/>
      <c r="L50" s="122"/>
      <c r="M50" s="95" t="s">
        <v>87</v>
      </c>
      <c r="N50" s="95"/>
      <c r="O50" s="95"/>
      <c r="P50" s="95"/>
      <c r="Q50" s="95"/>
      <c r="R50" s="95"/>
      <c r="S50" s="96"/>
      <c r="T50" s="129" t="s">
        <v>116</v>
      </c>
      <c r="U50" s="95"/>
      <c r="V50" s="95"/>
      <c r="W50" s="95"/>
      <c r="X50" s="95"/>
      <c r="Y50" s="95"/>
      <c r="Z50" s="95"/>
      <c r="AA50" s="95"/>
      <c r="AB50" s="95"/>
      <c r="AC50" s="16"/>
      <c r="AD50" s="16"/>
      <c r="AE50" s="16"/>
      <c r="AF50" s="16"/>
      <c r="AG50" s="16"/>
      <c r="AH50" s="93" t="s">
        <v>114</v>
      </c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94"/>
    </row>
    <row r="51" spans="1:45" ht="12.75">
      <c r="A51" s="118"/>
      <c r="B51" s="119"/>
      <c r="C51" s="119"/>
      <c r="D51" s="11"/>
      <c r="E51" s="12"/>
      <c r="F51" s="28"/>
      <c r="G51" s="28"/>
      <c r="H51" s="28"/>
      <c r="I51" s="28"/>
      <c r="J51" s="28"/>
      <c r="K51" s="28"/>
      <c r="L51" s="28"/>
      <c r="AH51" s="19" t="s">
        <v>113</v>
      </c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20"/>
    </row>
    <row r="52" spans="1:5" ht="12.75">
      <c r="A52" s="101"/>
      <c r="B52" s="102"/>
      <c r="C52" s="102"/>
      <c r="D52" s="102"/>
      <c r="E52" s="102"/>
    </row>
  </sheetData>
  <sheetProtection/>
  <mergeCells count="80">
    <mergeCell ref="Z5:AD5"/>
    <mergeCell ref="AA6:AA7"/>
    <mergeCell ref="AB6:AB7"/>
    <mergeCell ref="AC6:AC7"/>
    <mergeCell ref="T49:AB49"/>
    <mergeCell ref="T50:AB50"/>
    <mergeCell ref="AH49:AS49"/>
    <mergeCell ref="AH48:AS48"/>
    <mergeCell ref="AS4:AS5"/>
    <mergeCell ref="AO6:AO7"/>
    <mergeCell ref="AH44:AS46"/>
    <mergeCell ref="AH47:AS47"/>
    <mergeCell ref="AP6:AR6"/>
    <mergeCell ref="Z4:AR4"/>
    <mergeCell ref="A51:C51"/>
    <mergeCell ref="M46:S46"/>
    <mergeCell ref="A50:L50"/>
    <mergeCell ref="M44:S44"/>
    <mergeCell ref="M45:S45"/>
    <mergeCell ref="A49:L49"/>
    <mergeCell ref="A52:E52"/>
    <mergeCell ref="A44:D44"/>
    <mergeCell ref="A45:D45"/>
    <mergeCell ref="B4:D4"/>
    <mergeCell ref="E4:L4"/>
    <mergeCell ref="A5:A7"/>
    <mergeCell ref="B5:B7"/>
    <mergeCell ref="C5:C7"/>
    <mergeCell ref="J6:J7"/>
    <mergeCell ref="E5:F5"/>
    <mergeCell ref="D1:L1"/>
    <mergeCell ref="D3:L3"/>
    <mergeCell ref="AH50:AS50"/>
    <mergeCell ref="M50:S50"/>
    <mergeCell ref="AF6:AG6"/>
    <mergeCell ref="M49:S49"/>
    <mergeCell ref="M47:S47"/>
    <mergeCell ref="D5:D7"/>
    <mergeCell ref="I5:J5"/>
    <mergeCell ref="I6:I7"/>
    <mergeCell ref="G5:H5"/>
    <mergeCell ref="G6:G7"/>
    <mergeCell ref="H6:H7"/>
    <mergeCell ref="M4:Q4"/>
    <mergeCell ref="M5:P6"/>
    <mergeCell ref="Q5:Q7"/>
    <mergeCell ref="L6:L7"/>
    <mergeCell ref="AD6:AD7"/>
    <mergeCell ref="AL6:AM6"/>
    <mergeCell ref="AH6:AH7"/>
    <mergeCell ref="AI6:AI7"/>
    <mergeCell ref="AJ6:AJ7"/>
    <mergeCell ref="AK6:AK7"/>
    <mergeCell ref="AE6:AE7"/>
    <mergeCell ref="R4:Y4"/>
    <mergeCell ref="R5:R7"/>
    <mergeCell ref="S5:S7"/>
    <mergeCell ref="T5:W6"/>
    <mergeCell ref="X5:Y5"/>
    <mergeCell ref="X6:X7"/>
    <mergeCell ref="Y6:Y7"/>
    <mergeCell ref="AE5:AQ5"/>
    <mergeCell ref="A46:L46"/>
    <mergeCell ref="A47:L47"/>
    <mergeCell ref="A48:L48"/>
    <mergeCell ref="E44:F45"/>
    <mergeCell ref="G44:H45"/>
    <mergeCell ref="I44:J45"/>
    <mergeCell ref="K44:L45"/>
    <mergeCell ref="K5:L5"/>
    <mergeCell ref="K6:K7"/>
    <mergeCell ref="Z6:Z7"/>
    <mergeCell ref="E6:E7"/>
    <mergeCell ref="F6:F7"/>
    <mergeCell ref="M48:S48"/>
    <mergeCell ref="T44:AB44"/>
    <mergeCell ref="T45:AB45"/>
    <mergeCell ref="T46:AB46"/>
    <mergeCell ref="T47:AB47"/>
    <mergeCell ref="T48:AB48"/>
  </mergeCells>
  <printOptions horizontalCentered="1" verticalCentered="1"/>
  <pageMargins left="0.5" right="0.5" top="0.14" bottom="0.2" header="0.25" footer="0"/>
  <pageSetup horizontalDpi="600" verticalDpi="600" orientation="portrait" r:id="rId2"/>
  <colBreaks count="2" manualBreakCount="2">
    <brk id="12" max="65535" man="1"/>
    <brk id="30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John Bartolomucci</cp:lastModifiedBy>
  <cp:lastPrinted>2003-09-23T18:47:37Z</cp:lastPrinted>
  <dcterms:created xsi:type="dcterms:W3CDTF">2003-08-18T17:50:27Z</dcterms:created>
  <dcterms:modified xsi:type="dcterms:W3CDTF">2011-02-22T21:59:49Z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MigrationSourceU">
    <vt:lpwstr>http://www.epa.state.il.us/water/field-ops/forms/iron-removal.xls</vt:lpwstr>
  </property>
  <property fmtid="{D5CDD505-2E9C-101B-9397-08002B2CF9AE}" pid="4" name="display_urn:schemas-microsoft-com:office:office#Edit">
    <vt:lpwstr>Seagle, Bill</vt:lpwstr>
  </property>
  <property fmtid="{D5CDD505-2E9C-101B-9397-08002B2CF9AE}" pid="5" name="display_urn:schemas-microsoft-com:office:office#Auth">
    <vt:lpwstr>Seagle, Bill</vt:lpwstr>
  </property>
</Properties>
</file>